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 activeTab="2"/>
  </bookViews>
  <sheets>
    <sheet name="Território" sheetId="1" r:id="rId1"/>
    <sheet name="População" sheetId="2" r:id="rId2"/>
    <sheet name="Serviços" sheetId="3" r:id="rId3"/>
    <sheet name="Comércio internacional" sheetId="4" r:id="rId4"/>
    <sheet name="Empresas" sheetId="5" r:id="rId5"/>
  </sheets>
  <calcPr calcId="145621"/>
  <extLst>
    <ext xmlns:x14="http://schemas.microsoft.com/office/spreadsheetml/2009/9/main" uri="{79F54976-1DA5-4618-B147-4CDE4B953A38}">
      <x14:workbookPr discardImageEditData="1"/>
    </ext>
  </extLst>
</workbook>
</file>

<file path=xl/calcChain.xml><?xml version="1.0" encoding="utf-8"?>
<calcChain xmlns="http://schemas.openxmlformats.org/spreadsheetml/2006/main">
  <c r="F23" i="2" l="1"/>
  <c r="E23" i="2"/>
  <c r="D23" i="2"/>
  <c r="C23" i="2"/>
  <c r="B23" i="2"/>
  <c r="F22" i="2"/>
  <c r="E22" i="2"/>
  <c r="D22" i="2"/>
  <c r="C22" i="2"/>
  <c r="B22" i="2"/>
  <c r="F21" i="2"/>
  <c r="E21" i="2"/>
  <c r="D21" i="2"/>
  <c r="C21" i="2"/>
  <c r="B21" i="2"/>
  <c r="F20" i="2"/>
  <c r="E20" i="2"/>
  <c r="D20" i="2"/>
  <c r="C20" i="2"/>
  <c r="B20" i="2"/>
</calcChain>
</file>

<file path=xl/sharedStrings.xml><?xml version="1.0" encoding="utf-8"?>
<sst xmlns="http://schemas.openxmlformats.org/spreadsheetml/2006/main" count="486" uniqueCount="243">
  <si>
    <t>Portugal</t>
  </si>
  <si>
    <t>Área</t>
  </si>
  <si>
    <t>km2</t>
  </si>
  <si>
    <t xml:space="preserve"> Norte</t>
  </si>
  <si>
    <t xml:space="preserve">  Cávado</t>
  </si>
  <si>
    <t>Braga</t>
  </si>
  <si>
    <t>Média</t>
  </si>
  <si>
    <t>Mínima</t>
  </si>
  <si>
    <t>Máxima</t>
  </si>
  <si>
    <t>Continente</t>
  </si>
  <si>
    <t>x</t>
  </si>
  <si>
    <t>Usos do solo identificados nos PMOT</t>
  </si>
  <si>
    <t>Urbano</t>
  </si>
  <si>
    <t>Equipamentos e espaços verdes urbanos</t>
  </si>
  <si>
    <t>Industrial</t>
  </si>
  <si>
    <t>Turismo</t>
  </si>
  <si>
    <t>Total</t>
  </si>
  <si>
    <t>Recolha indiferenciada</t>
  </si>
  <si>
    <t>Tipo de destino</t>
  </si>
  <si>
    <t>Aterro</t>
  </si>
  <si>
    <t>Valorização energética</t>
  </si>
  <si>
    <t>Valorização orgânica</t>
  </si>
  <si>
    <t>Valorização multimaterial</t>
  </si>
  <si>
    <t>Toneladas</t>
  </si>
  <si>
    <t xml:space="preserve">Densidade populacional </t>
  </si>
  <si>
    <t>Taxa 
de crescimento efetivo</t>
  </si>
  <si>
    <t>Taxa 
de crescimento natural</t>
  </si>
  <si>
    <t>Taxa 
de crescimento migratório</t>
  </si>
  <si>
    <t>Taxa bruta 
de natalidade</t>
  </si>
  <si>
    <t>Taxa 
bruta de mortalidade</t>
  </si>
  <si>
    <t>Taxa 
bruta de nupcialidade</t>
  </si>
  <si>
    <t xml:space="preserve">Taxa bruta 
de divórcio               </t>
  </si>
  <si>
    <t>Taxa 
de fecundidade geral</t>
  </si>
  <si>
    <t>Índice sintético 
de fecundidade</t>
  </si>
  <si>
    <t>Taxa 
de fecundidade na adolescência</t>
  </si>
  <si>
    <t>Nados-vivos 
fora do casamento</t>
  </si>
  <si>
    <t>%</t>
  </si>
  <si>
    <t>‰</t>
  </si>
  <si>
    <t>N.º</t>
  </si>
  <si>
    <t>0 a 14 anos</t>
  </si>
  <si>
    <t>15 a 24 anos</t>
  </si>
  <si>
    <t>HM</t>
  </si>
  <si>
    <t>H</t>
  </si>
  <si>
    <t>M</t>
  </si>
  <si>
    <t>25-64 anos</t>
  </si>
  <si>
    <t>65 e mais anos</t>
  </si>
  <si>
    <t>75 e mais anos</t>
  </si>
  <si>
    <t>0-14</t>
  </si>
  <si>
    <t>15-24</t>
  </si>
  <si>
    <t>25-64</t>
  </si>
  <si>
    <t>&gt;64</t>
  </si>
  <si>
    <t xml:space="preserve">Taxa bruta de pré-escolarização </t>
  </si>
  <si>
    <t>Taxa bruta de escolarização</t>
  </si>
  <si>
    <t>Taxa de retenção e desistência no ensino básico</t>
  </si>
  <si>
    <t>Taxa de transição/conclusão no ensino secundário</t>
  </si>
  <si>
    <t>Ensino básico</t>
  </si>
  <si>
    <t>Ensino secundário</t>
  </si>
  <si>
    <t>1º Ciclo</t>
  </si>
  <si>
    <t>2º Ciclo</t>
  </si>
  <si>
    <t>3º Ciclo</t>
  </si>
  <si>
    <t>Cursos gerais/
científico-humanísticos</t>
  </si>
  <si>
    <t xml:space="preserve">Cursos vocacionais </t>
  </si>
  <si>
    <t xml:space="preserve">Taxa de escolarização 
no ensino superior  </t>
  </si>
  <si>
    <t>Museus</t>
  </si>
  <si>
    <t>Galerias de arte e outros espaços e exposições temporárias</t>
  </si>
  <si>
    <t>Número</t>
  </si>
  <si>
    <t>Visitantes</t>
  </si>
  <si>
    <t>Objetos</t>
  </si>
  <si>
    <t>Exposições temporárias</t>
  </si>
  <si>
    <t>Obras expostas</t>
  </si>
  <si>
    <t>Autores/as representados</t>
  </si>
  <si>
    <t>Visitantes escolares</t>
  </si>
  <si>
    <t>…</t>
  </si>
  <si>
    <t>Farmácias e postos farmacêuticos móveis por 1 000 habitantes</t>
  </si>
  <si>
    <t>Consultas
por
habitante ┴</t>
  </si>
  <si>
    <t>Invalidez</t>
  </si>
  <si>
    <t>Velhice</t>
  </si>
  <si>
    <t>Sobrevivência</t>
  </si>
  <si>
    <t>Pensionistas em  31 dez.</t>
  </si>
  <si>
    <t xml:space="preserve">Nota: O total de pensionistas corresponde ao número de pensionistas em 31 de dezembro adicionado do número de pensionistas suspensas/os ao longo do ano.
</t>
  </si>
  <si>
    <t>Norte</t>
  </si>
  <si>
    <t>Cávado</t>
  </si>
  <si>
    <t>Obras edificação</t>
  </si>
  <si>
    <t>Obras demolição</t>
  </si>
  <si>
    <t xml:space="preserve">N.º 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</si>
  <si>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</si>
  <si>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</si>
  <si>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</si>
  <si>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</si>
  <si>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</si>
  <si>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</si>
  <si>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</si>
  <si>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</si>
  <si>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</si>
  <si>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</si>
  <si>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</si>
  <si>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</si>
  <si>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</si>
  <si>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</si>
  <si>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</si>
  <si>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</si>
  <si>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</si>
  <si>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</si>
  <si>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</si>
  <si>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Edifícios licenciados (N.º) por Localização geográfica e Tipo de obra; Anual - INE, Inquérito aos Projectos de Obras de Edificação e de Demolição de Edifícios</t>
  </si>
  <si>
    <t>Acessos telefónicos por 100 habitantes</t>
  </si>
  <si>
    <t xml:space="preserve">Postos telefónicos residenciais por 100 habitantes </t>
  </si>
  <si>
    <t xml:space="preserve">Postos telefónicos públicos por 1 000 habitantes </t>
  </si>
  <si>
    <t xml:space="preserve">Estações de correio por 
100 000 habitantes </t>
  </si>
  <si>
    <t xml:space="preserve">Postos de correio por 
100 000 habitantes </t>
  </si>
  <si>
    <t xml:space="preserve">Proporção de alojamentos cablados com distribuição de televisão por cabo </t>
  </si>
  <si>
    <t>Acessos ao serviço de Internet em banda larga em local fixo por 100 habitantes</t>
  </si>
  <si>
    <t>Ligeiros</t>
  </si>
  <si>
    <t>Pesados</t>
  </si>
  <si>
    <t>Tratores 
agrícolas</t>
  </si>
  <si>
    <t>Passageiros</t>
  </si>
  <si>
    <t>Mercadorias</t>
  </si>
  <si>
    <t>Tratores de espécie diversa</t>
  </si>
  <si>
    <t>nº</t>
  </si>
  <si>
    <t>Hotéis</t>
  </si>
  <si>
    <t>Pensões</t>
  </si>
  <si>
    <t>Outros</t>
  </si>
  <si>
    <t>Exportações</t>
  </si>
  <si>
    <t>Importações</t>
  </si>
  <si>
    <t>Saldo</t>
  </si>
  <si>
    <t>Animais vivos e produtos do reino animal</t>
  </si>
  <si>
    <t>Máquinas e aparelhos, material elétrico, e suas partes; aparelhos de gravação ou de reprodução de som, aparelhos de gravação ou de reprodução de imagens  e de som em televisão, e suas partes e  acessórios</t>
  </si>
  <si>
    <t>Produtos do reino vegetal</t>
  </si>
  <si>
    <t>Metais comuns e suas obras</t>
  </si>
  <si>
    <t>Matérias têxteis e suas obras</t>
  </si>
  <si>
    <t>Gorduras e óleos animais ou vegetais; produtos da sua dissociação; gorduras  alimentícias  elaboradas; ceras  de  origem animal ou vegetal</t>
  </si>
  <si>
    <t>Produtos das indústrias alimentares; bebidas, líquidos alcoólicos e vinagres; tabaco e seus sucedâneos manufaturados</t>
  </si>
  <si>
    <t>Instrumentos e aparelhos de ótica, fotografia ou cinematografia, medida,  controlo  ou  de precisão;  instrumentos e aparelhos médico-cirúrgicos;aparelhos de relojoaria; instrumentos musicais;  suas partes e acessórios</t>
  </si>
  <si>
    <t>Plástico e suas obras; borracha e suas obras</t>
  </si>
  <si>
    <t>Pérolas naturais ou cultivadas, pedras preciosas ou semipreciosas e  semelhantes,metais preciosos, metais folheados ou chapeados de metais preciosos,e suas obras; bijutaria;moedas</t>
  </si>
  <si>
    <t>Produtos minerais</t>
  </si>
  <si>
    <t>Material de transporte</t>
  </si>
  <si>
    <t>Produtos das indústrias químicas ou das indústrias conexas</t>
  </si>
  <si>
    <t>Madeira, carvão vegetal e obras de madeira; cortiça e suas obras; obras de espartaria ou de cestaria</t>
  </si>
  <si>
    <t>Mercadorias e produtos diversos</t>
  </si>
  <si>
    <t>Peles, couros, peles com pelo e obras destas matérias; artigos de correeiro ou de seleiro; artigos de viagem, bolsas e artefactos semelhantes; obras de tripa</t>
  </si>
  <si>
    <t>Obras de pedra, gesso, cimento, amianto, mica ou de matérias semelhantes; produtos cerâmicos; vidro e suas obras</t>
  </si>
  <si>
    <t>Objetos de arte, de coleção e antiguidades</t>
  </si>
  <si>
    <t>Pastas  de  madeira ou de outras  matérias fibrosas celulósicas;  papel ou cartão para reciclar(desperdicios e aparas); papel e suas obras</t>
  </si>
  <si>
    <t>Calçado, chapéus e artefactos de uso semelhante, guarda-chuvas, guarda-sóis, bengalas, chicotes e suas partes; penas preparadas e suas obras; flores artificiais; obras de cabelo</t>
  </si>
  <si>
    <t>Armas e munições; suas partes e acessórios</t>
  </si>
  <si>
    <t>Em milhões de euros</t>
  </si>
  <si>
    <t>1º ciclo</t>
  </si>
  <si>
    <t>2º ciclo</t>
  </si>
  <si>
    <t>3º ciclo</t>
  </si>
  <si>
    <t>Género</t>
  </si>
  <si>
    <t>Homens</t>
  </si>
  <si>
    <t>Mulheres</t>
  </si>
  <si>
    <t>&lt; 1 Ano</t>
  </si>
  <si>
    <t>1 Ano E +</t>
  </si>
  <si>
    <t>1º Emprego</t>
  </si>
  <si>
    <t>Novo Emprego</t>
  </si>
  <si>
    <t>Fonte: INE</t>
  </si>
  <si>
    <t>Fonte: Ine</t>
  </si>
  <si>
    <t xml:space="preserve">Graus celsius </t>
  </si>
  <si>
    <t>Hectares</t>
  </si>
  <si>
    <t xml:space="preserve">Ordenamento do território por município, 2012 </t>
  </si>
  <si>
    <t xml:space="preserve">Resíduos urbanos recolhidos e destino, 2012 </t>
  </si>
  <si>
    <t>População residente segundo os grandes grupos etários e o sexo em 31/12/2012</t>
  </si>
  <si>
    <t xml:space="preserve">Alunos matriculados por nível de ensino 2011/2012 </t>
  </si>
  <si>
    <t>Área por município, 2012</t>
  </si>
  <si>
    <t>Temperatura média do ar, 2012</t>
  </si>
  <si>
    <t>Indicadores de população, 2012</t>
  </si>
  <si>
    <t xml:space="preserve">Indicadores de educação 2011/2012 </t>
  </si>
  <si>
    <t>Pré-escolar</t>
  </si>
  <si>
    <t>Pós-secundário não superior</t>
  </si>
  <si>
    <t>Pensionistas da Segurança Social por tipo de pensão, 2012</t>
  </si>
  <si>
    <t>Superior</t>
  </si>
  <si>
    <t>Secundário</t>
  </si>
  <si>
    <t xml:space="preserve">Museus e galerias de arte por município, 2012 </t>
  </si>
  <si>
    <t>Enfermeiros por 1 000 habitantes</t>
  </si>
  <si>
    <t>Médicos por 1 000 
habitantes</t>
  </si>
  <si>
    <t>Internamentos por 1 000 habitantes</t>
  </si>
  <si>
    <t>Intervenções de grande e média cirurgia por dia nos estabelecimentos de saúde</t>
  </si>
  <si>
    <t xml:space="preserve">Camas (lotação praticada) por 1 000 habitantes nos estabelecimentos de saúde </t>
  </si>
  <si>
    <t xml:space="preserve">Avaliação bancária  (euros por m2) </t>
  </si>
  <si>
    <t>Edifícios licenciados e tipo de obra</t>
  </si>
  <si>
    <t xml:space="preserve">Nota(s):  Para os anos de 2002 a 2005, não foi possível obter as 
respostas relativas aos municípios de Lisboa e Seia, pelo 
que os dados apresentados se encontram subavaliados
De 1995 a 2001 inclui-se apenas a </t>
  </si>
  <si>
    <t>Veículos automóveis registados, 2012</t>
  </si>
  <si>
    <t xml:space="preserve">Estabelecimentos e capacidade de alojamento em Julho de 2012 </t>
  </si>
  <si>
    <t>Estabelecimentos (número)</t>
  </si>
  <si>
    <t>Capacidade do alojamento</t>
  </si>
  <si>
    <t>Comércio internacional de bens</t>
  </si>
  <si>
    <t>Comércio internacional de Braga por sectores, 2013 (milhares de euros)</t>
  </si>
  <si>
    <t xml:space="preserve">Importações </t>
  </si>
  <si>
    <t>Ranking</t>
  </si>
  <si>
    <t>Inscritos nos centros de emprego em setembro de 2014</t>
  </si>
  <si>
    <t>Total de inscritos</t>
  </si>
  <si>
    <t>Situação face à procura de emprego emprego</t>
  </si>
  <si>
    <t>Tempo de inscrição</t>
  </si>
  <si>
    <t>RANK</t>
  </si>
  <si>
    <t>Nome</t>
  </si>
  <si>
    <t>Volume de negócios 2013 (€)</t>
  </si>
  <si>
    <t>Idade (anos)</t>
  </si>
  <si>
    <t>Nº de empregados em 2013</t>
  </si>
  <si>
    <t>INDÚSTRIAS TRANSFORMADORAS</t>
  </si>
  <si>
    <t>CONSTRUÇÃO</t>
  </si>
  <si>
    <t>OUTROS SERVIÇOS</t>
  </si>
  <si>
    <t>RETALHISTA</t>
  </si>
  <si>
    <t>TRANSPORTES</t>
  </si>
  <si>
    <t>BOSCH CAR MULTIMÉDIA PORTUGAL</t>
  </si>
  <si>
    <t>DOMINGOS DA SILVA TEIXEIRA (DST)</t>
  </si>
  <si>
    <t>ESCALA BRAGA (Hospital de Braga)</t>
  </si>
  <si>
    <t>CASAIS - ENGENHARIA E CONSTRUÇÃO</t>
  </si>
  <si>
    <t>CARCLASSE - COMÉRCIO DE AUTOMÓVEIS</t>
  </si>
  <si>
    <t>TORRESTIR</t>
  </si>
  <si>
    <t>NAVARRA - EXTRUSÃO DE ALUMÍNIO</t>
  </si>
  <si>
    <t>DOMINGOS DA SILVA TEIXEIRA - EMPREITADAS ELÉCTRICAS</t>
  </si>
  <si>
    <t>TLCI - AUTOMÓVEIS</t>
  </si>
  <si>
    <t>GROUPFIX N - ENGENHARIA E SERVIÇOS</t>
  </si>
  <si>
    <t>Total de exportações 2013 (€)</t>
  </si>
  <si>
    <t>Exportações 2013 - mercado comunitário (€)</t>
  </si>
  <si>
    <t>Exportações 2013 - mercado extra-comunitário (€)</t>
  </si>
  <si>
    <t>Peso das exportações no volume de negócios 2013 (%)</t>
  </si>
  <si>
    <t>Total de importações 2013 (€)</t>
  </si>
  <si>
    <t>CONSTRUCASAIS - COFRAGEM E CONSTRUÇÃO</t>
  </si>
  <si>
    <t>DIVERVALOR</t>
  </si>
  <si>
    <t>POWERGOL PORTUGAL</t>
  </si>
  <si>
    <t>JOÃO FERNANDES DA SILVA</t>
  </si>
  <si>
    <t>GARDENGATE</t>
  </si>
  <si>
    <t>GABRITEX - CONFECÇÕES TÊXTEIS</t>
  </si>
  <si>
    <t>TEMPO SIDERAL - COMERCIO DE RELOGIOS</t>
  </si>
  <si>
    <t>10 maiores exportadoras do concelho de Braga</t>
  </si>
  <si>
    <t>10 maiores em volume de negócios no concelho de Braga</t>
  </si>
  <si>
    <t>Fonte: Informa DB</t>
  </si>
  <si>
    <t xml:space="preserve">Nota: A elaboração do rank por concelho resulta da metodologia de análise da Informa D&amp;B e tem como base a dimensão das empresas em volume de negócios e em exportações. A informação financeira considerada é baseada no balanço e demonstração de resultados individual e respectivos anexos financeiros publicados e existentes na base de dados Informa D&amp;B. As empresas foram classificadas em 13 setores de atividade, definidos pela Informa D&amp;B, que agregam as grandes áreas da economia nacional: Serviços; Retalho; Indústrias transformadoras; Construção; Grossistas; Alojamento e restauração; Transportes, Atividades imobiliárias; Agricultura, pecuária, pesca e caça; Telecomunicações; Gás, eletricidade e água; Indústrias extrativas. Estão excluídas as empresas do setor financeiros (Banca, Seguros, Fundos, SGPS, ) e a Administração pública, assim como as entidades sem empregados e as  empresas off-shores. Para garantir a fiabilidade da informação foram excluídas as empresas que, embora registando um volume de negócios ou exportações que permita fazer parte do rank, não publicaram ou disponibilizaram a informação necessária para efeitos de apuramento relativas aos resultados do exercício de 2013. Serão apenas consideradas no rank as empresas que se encontram ativas à data de produção do rank.
</t>
  </si>
  <si>
    <t>País</t>
  </si>
  <si>
    <t>Variação das exportações 2012/13</t>
  </si>
  <si>
    <t>Variação do Volume de negócios 2012/2013</t>
  </si>
  <si>
    <t>Variação do número de empregados 2012/2013</t>
  </si>
  <si>
    <t>Percentagem de empresas que exportam</t>
  </si>
  <si>
    <t>Nota: A análise constitui uma análise preliminar do desempenho do tecido empresarial em 2013 face a 2012, dado que considera o universo de empresas que publicaram as suas contas até 30 de Agosto do corrente ano. A Informa DB estima que represente 80% do tecido empresarial português activo (306 mil empresas). Foram consideradas todas as empresas com actividade comercial e que apresentam em cada período facturação para os dois anos analisados. Da análise é excluída o sector da banca e seguros, empresas que não apresentam contas do ano anterior, que apresentam contas mas não têm actividade comercial; empresas com actividade comercial nos dois anos, mas apresentam pelo menos um ano incompleto; e empresas com actividade comercial nos dois anos, 12 meses de exercício em cada ano mas não apresentam facturação em alguns dos anos.</t>
  </si>
  <si>
    <r>
      <t>N.º/km</t>
    </r>
    <r>
      <rPr>
        <vertAlign val="superscript"/>
        <sz val="12"/>
        <color indexed="8"/>
        <rFont val="Arial Narrow"/>
        <family val="2"/>
      </rPr>
      <t>2</t>
    </r>
  </si>
  <si>
    <t>Proporção de casamentos entre portugueses e estrangeiros</t>
  </si>
  <si>
    <t xml:space="preserve">Indicadores de saúde 2012 </t>
  </si>
  <si>
    <t>Indicadores de comunicações, 2012</t>
  </si>
  <si>
    <t>Sector</t>
  </si>
  <si>
    <t>Recolha selectiva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</si>
</sst>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\ _€_-;\-* #,##0.00\ _€_-;_-* &quot;-&quot;??\ _€_-;_-@_-"/>
    <numFmt numFmtId="164" formatCode="###\ ###\ ##0"/>
    <numFmt numFmtId="165" formatCode="0.0"/>
    <numFmt numFmtId="166" formatCode="###\ ###\ ##0.0"/>
    <numFmt numFmtId="167" formatCode="#\ ###\ ###\ ##0"/>
    <numFmt numFmtId="168" formatCode="#\ ###\ ##0.00"/>
    <numFmt numFmtId="169" formatCode="#\ ###\ ##0.0"/>
    <numFmt numFmtId="170" formatCode="###\ ###\ ###\ ###"/>
    <numFmt numFmtId="171" formatCode="#\ ###\ ###;\-#;0"/>
    <numFmt numFmtId="172" formatCode="#\ ###\ ##0"/>
    <numFmt numFmtId="173" formatCode="_-* #,##0\ &quot;Esc.&quot;_-;\-* #,##0\ &quot;Esc.&quot;_-;_-* &quot;-&quot;\ &quot;Esc.&quot;_-;_-@_-"/>
    <numFmt numFmtId="174" formatCode="_-* #,##0.00\ &quot;Esc.&quot;_-;\-* #,##0.00\ &quot;Esc.&quot;_-;_-* &quot;-&quot;??\ &quot;Esc.&quot;_-;_-@_-"/>
    <numFmt numFmtId="175" formatCode="_-* #,##0\ _E_s_c_._-;\-* #,##0\ _E_s_c_._-;_-* &quot;-&quot;\ _E_s_c_._-;_-@_-"/>
    <numFmt numFmtId="176" formatCode="_-* #,##0.00\ _E_s_c_._-;\-* #,##0.00\ _E_s_c_._-;_-* &quot;-&quot;??\ _E_s_c_._-;_-@_-"/>
    <numFmt numFmtId="177" formatCode="#,##0\ &quot;Esc.&quot;;\-#,##0\ &quot;Esc.&quot;"/>
    <numFmt numFmtId="178" formatCode="0_)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8"/>
      <name val="Times New Roman"/>
      <family val="1"/>
    </font>
    <font>
      <sz val="8"/>
      <name val="Arial Narrow"/>
      <family val="2"/>
    </font>
    <font>
      <sz val="8"/>
      <color indexed="8"/>
      <name val="Arial Narrow"/>
      <family val="2"/>
    </font>
    <font>
      <b/>
      <sz val="11"/>
      <color indexed="8"/>
      <name val="Arial Narrow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8.5"/>
      <color indexed="0"/>
      <name val="Arial Narrow"/>
      <family val="2"/>
    </font>
    <font>
      <u/>
      <sz val="20"/>
      <color indexed="12"/>
      <name val="MS Sans Serif"/>
      <family val="2"/>
    </font>
    <font>
      <u/>
      <sz val="10"/>
      <color indexed="12"/>
      <name val="MS Sans Serif"/>
      <family val="2"/>
    </font>
    <font>
      <u/>
      <sz val="10"/>
      <color theme="10"/>
      <name val="MS Sans Serif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sz val="7"/>
      <color theme="1"/>
      <name val="Arial Narrow"/>
      <family val="2"/>
    </font>
    <font>
      <sz val="8"/>
      <color theme="1"/>
      <name val="Arial Narrow"/>
      <family val="2"/>
    </font>
    <font>
      <sz val="8"/>
      <color indexed="63"/>
      <name val="Arial"/>
      <family val="2"/>
    </font>
    <font>
      <i/>
      <sz val="8"/>
      <color indexed="63"/>
      <name val="Arial"/>
      <family val="2"/>
    </font>
    <font>
      <sz val="12"/>
      <name val="Helv"/>
    </font>
    <font>
      <sz val="12"/>
      <name val="Times New Roman"/>
      <family val="1"/>
    </font>
    <font>
      <sz val="9"/>
      <name val="UniversCondLight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name val="Arial Narrow"/>
      <family val="2"/>
    </font>
    <font>
      <b/>
      <sz val="14"/>
      <name val="Arial Narrow"/>
      <family val="2"/>
    </font>
    <font>
      <sz val="12"/>
      <color theme="1"/>
      <name val="Arial Narrow"/>
      <family val="2"/>
    </font>
    <font>
      <vertAlign val="superscript"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4"/>
      <color indexed="8"/>
      <name val="Arial Narrow"/>
      <family val="2"/>
    </font>
    <font>
      <sz val="12"/>
      <name val="MS Sans Serif"/>
      <family val="2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63"/>
      <name val="Arial Narrow"/>
      <family val="2"/>
    </font>
    <font>
      <sz val="12"/>
      <color indexed="63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mediumGray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17">
    <xf numFmtId="0" fontId="0" fillId="0" borderId="0"/>
    <xf numFmtId="0" fontId="3" fillId="0" borderId="0"/>
    <xf numFmtId="0" fontId="4" fillId="0" borderId="1" applyNumberFormat="0" applyBorder="0" applyProtection="0">
      <alignment horizontal="center"/>
    </xf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4" fillId="0" borderId="1" applyNumberFormat="0" applyBorder="0" applyProtection="0">
      <alignment horizontal="center"/>
    </xf>
    <xf numFmtId="43" fontId="8" fillId="0" borderId="0" applyFont="0" applyFill="0" applyBorder="0" applyAlignment="0" applyProtection="0"/>
    <xf numFmtId="0" fontId="9" fillId="0" borderId="0" applyFill="0" applyBorder="0" applyProtection="0"/>
    <xf numFmtId="0" fontId="9" fillId="0" borderId="0" applyFill="0" applyBorder="0" applyProtection="0"/>
    <xf numFmtId="0" fontId="11" fillId="2" borderId="7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7" fillId="0" borderId="0"/>
    <xf numFmtId="0" fontId="1" fillId="0" borderId="0"/>
    <xf numFmtId="0" fontId="17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4" fillId="4" borderId="7" applyNumberFormat="0" applyBorder="0" applyProtection="0">
      <alignment horizontal="center"/>
    </xf>
    <xf numFmtId="0" fontId="10" fillId="0" borderId="0" applyNumberFormat="0" applyFill="0" applyProtection="0"/>
    <xf numFmtId="175" fontId="8" fillId="0" borderId="0" applyFont="0" applyFill="0" applyBorder="0" applyAlignment="0" applyProtection="0"/>
    <xf numFmtId="0" fontId="9" fillId="0" borderId="0" applyNumberFormat="0"/>
    <xf numFmtId="0" fontId="4" fillId="0" borderId="0" applyNumberFormat="0" applyFill="0" applyBorder="0" applyProtection="0">
      <alignment horizontal="left"/>
    </xf>
    <xf numFmtId="0" fontId="4" fillId="0" borderId="8" applyBorder="0">
      <alignment horizontal="left"/>
    </xf>
    <xf numFmtId="176" fontId="8" fillId="0" borderId="0" applyFont="0" applyFill="0" applyBorder="0" applyAlignment="0" applyProtection="0"/>
    <xf numFmtId="0" fontId="8" fillId="0" borderId="0">
      <alignment vertical="top"/>
    </xf>
    <xf numFmtId="0" fontId="3" fillId="0" borderId="0"/>
    <xf numFmtId="0" fontId="8" fillId="0" borderId="0"/>
    <xf numFmtId="0" fontId="8" fillId="0" borderId="0">
      <alignment vertical="top"/>
    </xf>
    <xf numFmtId="0" fontId="4" fillId="0" borderId="1" applyNumberFormat="0" applyBorder="0" applyProtection="0">
      <alignment horizontal="center"/>
    </xf>
    <xf numFmtId="3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3" fillId="0" borderId="0"/>
    <xf numFmtId="0" fontId="8" fillId="0" borderId="0">
      <alignment vertical="top"/>
    </xf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8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27" fillId="0" borderId="0"/>
    <xf numFmtId="0" fontId="27" fillId="0" borderId="0"/>
  </cellStyleXfs>
  <cellXfs count="273">
    <xf numFmtId="0" fontId="0" fillId="0" borderId="0" xfId="0"/>
    <xf numFmtId="166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6" fontId="5" fillId="3" borderId="0" xfId="1" applyNumberFormat="1" applyFont="1" applyFill="1" applyBorder="1" applyAlignment="1">
      <alignment horizontal="right" vertical="center"/>
    </xf>
    <xf numFmtId="0" fontId="2" fillId="0" borderId="0" xfId="0" applyFont="1"/>
    <xf numFmtId="0" fontId="8" fillId="0" borderId="0" xfId="22"/>
    <xf numFmtId="165" fontId="6" fillId="0" borderId="0" xfId="35" applyNumberFormat="1" applyFont="1" applyFill="1" applyBorder="1" applyAlignment="1" applyProtection="1">
      <alignment horizontal="right" vertical="center"/>
    </xf>
    <xf numFmtId="0" fontId="6" fillId="0" borderId="0" xfId="35" applyNumberFormat="1" applyFont="1" applyFill="1" applyBorder="1" applyAlignment="1" applyProtection="1">
      <alignment horizontal="left" vertical="center" indent="1"/>
    </xf>
    <xf numFmtId="165" fontId="6" fillId="0" borderId="0" xfId="35" applyNumberFormat="1" applyFont="1" applyFill="1" applyAlignment="1" applyProtection="1">
      <alignment horizontal="right"/>
      <protection locked="0"/>
    </xf>
    <xf numFmtId="0" fontId="20" fillId="0" borderId="0" xfId="22" applyFont="1" applyAlignment="1">
      <alignment vertical="top"/>
    </xf>
    <xf numFmtId="0" fontId="0" fillId="0" borderId="0" xfId="0"/>
    <xf numFmtId="0" fontId="0" fillId="0" borderId="0" xfId="0"/>
    <xf numFmtId="1" fontId="0" fillId="0" borderId="0" xfId="0" applyNumberFormat="1"/>
    <xf numFmtId="165" fontId="6" fillId="3" borderId="0" xfId="35" applyNumberFormat="1" applyFont="1" applyFill="1" applyBorder="1" applyAlignment="1" applyProtection="1">
      <alignment horizontal="right" vertical="center"/>
    </xf>
    <xf numFmtId="0" fontId="0" fillId="0" borderId="0" xfId="0"/>
    <xf numFmtId="0" fontId="6" fillId="0" borderId="0" xfId="35" applyNumberFormat="1" applyFont="1" applyFill="1" applyBorder="1" applyAlignment="1" applyProtection="1">
      <alignment horizontal="left" vertical="center" indent="1"/>
    </xf>
    <xf numFmtId="0" fontId="0" fillId="0" borderId="0" xfId="0"/>
    <xf numFmtId="0" fontId="25" fillId="0" borderId="0" xfId="0" applyFont="1"/>
    <xf numFmtId="0" fontId="0" fillId="0" borderId="0" xfId="0" applyFill="1"/>
    <xf numFmtId="0" fontId="6" fillId="0" borderId="8" xfId="4" applyNumberFormat="1" applyFont="1" applyFill="1" applyBorder="1" applyAlignment="1" applyProtection="1">
      <alignment horizontal="left" vertical="center"/>
      <protection locked="0"/>
    </xf>
    <xf numFmtId="0" fontId="6" fillId="0" borderId="0" xfId="3" applyNumberFormat="1" applyFont="1" applyFill="1" applyBorder="1" applyAlignment="1" applyProtection="1">
      <alignment vertical="center"/>
    </xf>
    <xf numFmtId="0" fontId="19" fillId="0" borderId="0" xfId="0" applyFont="1"/>
    <xf numFmtId="0" fontId="6" fillId="0" borderId="0" xfId="35" applyNumberFormat="1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horizontal="left" vertical="center" wrapText="1"/>
    </xf>
    <xf numFmtId="0" fontId="6" fillId="3" borderId="8" xfId="59" applyNumberFormat="1" applyFont="1" applyFill="1" applyBorder="1" applyAlignment="1" applyProtection="1">
      <alignment vertical="center"/>
      <protection locked="0"/>
    </xf>
    <xf numFmtId="0" fontId="6" fillId="3" borderId="0" xfId="59" applyNumberFormat="1" applyFont="1" applyFill="1" applyBorder="1" applyAlignment="1" applyProtection="1">
      <alignment vertical="center"/>
      <protection locked="0"/>
    </xf>
    <xf numFmtId="0" fontId="26" fillId="0" borderId="0" xfId="0" applyFont="1"/>
    <xf numFmtId="0" fontId="19" fillId="0" borderId="0" xfId="0" applyFont="1" applyFill="1" applyBorder="1"/>
    <xf numFmtId="0" fontId="19" fillId="3" borderId="0" xfId="0" applyFont="1" applyFill="1"/>
    <xf numFmtId="0" fontId="19" fillId="3" borderId="0" xfId="0" applyFont="1" applyFill="1" applyAlignment="1">
      <alignment horizontal="center"/>
    </xf>
    <xf numFmtId="0" fontId="28" fillId="0" borderId="7" xfId="0" applyFont="1" applyBorder="1"/>
    <xf numFmtId="0" fontId="29" fillId="0" borderId="7" xfId="1" applyNumberFormat="1" applyFont="1" applyBorder="1" applyAlignment="1">
      <alignment vertical="center"/>
    </xf>
    <xf numFmtId="0" fontId="29" fillId="3" borderId="7" xfId="1" applyNumberFormat="1" applyFont="1" applyFill="1" applyBorder="1" applyAlignment="1">
      <alignment horizontal="left" vertical="center" indent="1"/>
    </xf>
    <xf numFmtId="0" fontId="29" fillId="0" borderId="0" xfId="1" applyNumberFormat="1" applyFont="1" applyFill="1" applyBorder="1" applyAlignment="1">
      <alignment vertical="center"/>
    </xf>
    <xf numFmtId="0" fontId="28" fillId="0" borderId="0" xfId="0" applyFont="1"/>
    <xf numFmtId="0" fontId="29" fillId="0" borderId="7" xfId="2" applyFont="1" applyFill="1" applyBorder="1" applyAlignment="1">
      <alignment horizontal="center" vertical="center" wrapText="1"/>
    </xf>
    <xf numFmtId="0" fontId="29" fillId="2" borderId="7" xfId="2" applyFont="1" applyFill="1" applyBorder="1" applyAlignment="1">
      <alignment horizontal="center" vertical="center" wrapText="1"/>
    </xf>
    <xf numFmtId="165" fontId="29" fillId="0" borderId="7" xfId="1" applyNumberFormat="1" applyFont="1" applyFill="1" applyBorder="1" applyAlignment="1">
      <alignment horizontal="right" vertical="center"/>
    </xf>
    <xf numFmtId="166" fontId="29" fillId="0" borderId="7" xfId="1" applyNumberFormat="1" applyFont="1" applyFill="1" applyBorder="1" applyAlignment="1">
      <alignment horizontal="right" vertical="center"/>
    </xf>
    <xf numFmtId="166" fontId="29" fillId="3" borderId="7" xfId="1" applyNumberFormat="1" applyFont="1" applyFill="1" applyBorder="1" applyAlignment="1">
      <alignment vertical="center"/>
    </xf>
    <xf numFmtId="0" fontId="29" fillId="0" borderId="8" xfId="1" applyNumberFormat="1" applyFont="1" applyFill="1" applyBorder="1" applyAlignment="1">
      <alignment vertical="center"/>
    </xf>
    <xf numFmtId="0" fontId="31" fillId="0" borderId="7" xfId="0" applyFont="1" applyBorder="1"/>
    <xf numFmtId="0" fontId="31" fillId="0" borderId="0" xfId="0" applyFont="1"/>
    <xf numFmtId="4" fontId="29" fillId="0" borderId="7" xfId="1" applyNumberFormat="1" applyFont="1" applyFill="1" applyBorder="1" applyAlignment="1">
      <alignment horizontal="right" vertical="center"/>
    </xf>
    <xf numFmtId="4" fontId="29" fillId="3" borderId="7" xfId="1" applyNumberFormat="1" applyFont="1" applyFill="1" applyBorder="1" applyAlignment="1">
      <alignment vertical="center"/>
    </xf>
    <xf numFmtId="0" fontId="29" fillId="0" borderId="7" xfId="0" applyNumberFormat="1" applyFont="1" applyBorder="1" applyAlignment="1">
      <alignment vertical="center"/>
    </xf>
    <xf numFmtId="166" fontId="29" fillId="0" borderId="7" xfId="0" applyNumberFormat="1" applyFont="1" applyFill="1" applyBorder="1" applyAlignment="1">
      <alignment horizontal="right" vertical="center"/>
    </xf>
    <xf numFmtId="0" fontId="29" fillId="3" borderId="7" xfId="0" applyNumberFormat="1" applyFont="1" applyFill="1" applyBorder="1" applyAlignment="1">
      <alignment horizontal="left" vertical="center" indent="1"/>
    </xf>
    <xf numFmtId="166" fontId="29" fillId="3" borderId="7" xfId="0" applyNumberFormat="1" applyFont="1" applyFill="1" applyBorder="1" applyAlignment="1">
      <alignment horizontal="right" vertical="center"/>
    </xf>
    <xf numFmtId="166" fontId="29" fillId="3" borderId="7" xfId="1" applyNumberFormat="1" applyFont="1" applyFill="1" applyBorder="1" applyAlignment="1">
      <alignment vertical="center" wrapText="1"/>
    </xf>
    <xf numFmtId="0" fontId="31" fillId="0" borderId="7" xfId="2" applyFont="1" applyFill="1" applyBorder="1" applyAlignment="1" applyProtection="1">
      <alignment horizontal="center" vertical="center" wrapText="1"/>
    </xf>
    <xf numFmtId="168" fontId="31" fillId="0" borderId="7" xfId="2" applyNumberFormat="1" applyFont="1" applyFill="1" applyBorder="1" applyAlignment="1" applyProtection="1">
      <alignment horizontal="center" vertical="center" wrapText="1"/>
    </xf>
    <xf numFmtId="166" fontId="31" fillId="0" borderId="7" xfId="2" applyNumberFormat="1" applyFont="1" applyFill="1" applyBorder="1" applyAlignment="1" applyProtection="1">
      <alignment horizontal="center" vertical="center" wrapText="1"/>
    </xf>
    <xf numFmtId="0" fontId="31" fillId="0" borderId="7" xfId="1" applyFont="1" applyFill="1" applyBorder="1" applyAlignment="1">
      <alignment horizontal="center"/>
    </xf>
    <xf numFmtId="0" fontId="33" fillId="0" borderId="7" xfId="2" applyFont="1" applyFill="1" applyBorder="1" applyAlignment="1" applyProtection="1">
      <alignment horizontal="center" vertical="center" wrapText="1"/>
    </xf>
    <xf numFmtId="0" fontId="33" fillId="0" borderId="7" xfId="4" applyNumberFormat="1" applyFont="1" applyFill="1" applyBorder="1" applyAlignment="1" applyProtection="1">
      <alignment horizontal="left" vertical="center"/>
      <protection locked="0"/>
    </xf>
    <xf numFmtId="169" fontId="29" fillId="0" borderId="7" xfId="4" applyNumberFormat="1" applyFont="1" applyFill="1" applyBorder="1"/>
    <xf numFmtId="168" fontId="33" fillId="0" borderId="7" xfId="4" applyNumberFormat="1" applyFont="1" applyFill="1" applyBorder="1" applyAlignment="1" applyProtection="1">
      <alignment horizontal="right" vertical="center"/>
      <protection locked="0"/>
    </xf>
    <xf numFmtId="166" fontId="33" fillId="0" borderId="7" xfId="4" applyNumberFormat="1" applyFont="1" applyFill="1" applyBorder="1" applyAlignment="1" applyProtection="1">
      <alignment horizontal="right" vertical="center"/>
      <protection locked="0"/>
    </xf>
    <xf numFmtId="166" fontId="33" fillId="0" borderId="7" xfId="4" applyNumberFormat="1" applyFont="1" applyFill="1" applyBorder="1" applyAlignment="1" applyProtection="1">
      <alignment vertical="center"/>
      <protection locked="0"/>
    </xf>
    <xf numFmtId="168" fontId="33" fillId="0" borderId="7" xfId="4" quotePrefix="1" applyNumberFormat="1" applyFont="1" applyFill="1" applyBorder="1" applyAlignment="1" applyProtection="1">
      <alignment horizontal="right" vertical="center"/>
      <protection locked="0"/>
    </xf>
    <xf numFmtId="0" fontId="33" fillId="0" borderId="7" xfId="4" applyNumberFormat="1" applyFont="1" applyFill="1" applyBorder="1" applyAlignment="1" applyProtection="1">
      <alignment horizontal="left" vertical="center" indent="1"/>
      <protection locked="0"/>
    </xf>
    <xf numFmtId="0" fontId="33" fillId="0" borderId="8" xfId="4" applyNumberFormat="1" applyFont="1" applyFill="1" applyBorder="1" applyAlignment="1" applyProtection="1">
      <alignment horizontal="left" vertical="center"/>
      <protection locked="0"/>
    </xf>
    <xf numFmtId="0" fontId="35" fillId="0" borderId="0" xfId="4" applyFont="1" applyFill="1" applyAlignment="1" applyProtection="1">
      <alignment horizontal="left" vertical="center"/>
    </xf>
    <xf numFmtId="0" fontId="33" fillId="8" borderId="7" xfId="2" applyFont="1" applyFill="1" applyBorder="1" applyAlignment="1" applyProtection="1">
      <alignment horizontal="center" vertical="center"/>
    </xf>
    <xf numFmtId="0" fontId="33" fillId="8" borderId="7" xfId="2" quotePrefix="1" applyFont="1" applyFill="1" applyBorder="1" applyAlignment="1" applyProtection="1">
      <alignment horizontal="center" vertical="center" wrapText="1"/>
    </xf>
    <xf numFmtId="0" fontId="33" fillId="2" borderId="7" xfId="2" applyFont="1" applyFill="1" applyBorder="1" applyAlignment="1" applyProtection="1">
      <alignment horizontal="center" vertical="center"/>
    </xf>
    <xf numFmtId="0" fontId="33" fillId="0" borderId="7" xfId="2" quotePrefix="1" applyFont="1" applyFill="1" applyBorder="1" applyAlignment="1" applyProtection="1">
      <alignment horizontal="center" vertical="center" wrapText="1"/>
    </xf>
    <xf numFmtId="0" fontId="33" fillId="0" borderId="7" xfId="8" applyNumberFormat="1" applyFont="1" applyFill="1" applyBorder="1" applyAlignment="1" applyProtection="1">
      <alignment horizontal="left" vertical="center" wrapText="1"/>
    </xf>
    <xf numFmtId="3" fontId="33" fillId="8" borderId="7" xfId="8" applyNumberFormat="1" applyFont="1" applyFill="1" applyBorder="1" applyAlignment="1" applyProtection="1">
      <alignment vertical="center"/>
      <protection locked="0"/>
    </xf>
    <xf numFmtId="3" fontId="33" fillId="0" borderId="7" xfId="8" applyNumberFormat="1" applyFont="1" applyFill="1" applyBorder="1" applyAlignment="1" applyProtection="1">
      <alignment vertical="center"/>
      <protection locked="0"/>
    </xf>
    <xf numFmtId="0" fontId="33" fillId="0" borderId="7" xfId="8" applyNumberFormat="1" applyFont="1" applyBorder="1" applyAlignment="1" applyProtection="1">
      <alignment vertical="center"/>
    </xf>
    <xf numFmtId="3" fontId="33" fillId="0" borderId="7" xfId="8" applyNumberFormat="1" applyFont="1" applyBorder="1" applyAlignment="1" applyProtection="1">
      <alignment vertical="center"/>
      <protection locked="0"/>
    </xf>
    <xf numFmtId="3" fontId="33" fillId="2" borderId="7" xfId="8" applyNumberFormat="1" applyFont="1" applyFill="1" applyBorder="1" applyAlignment="1" applyProtection="1">
      <alignment vertical="center"/>
      <protection locked="0"/>
    </xf>
    <xf numFmtId="0" fontId="33" fillId="0" borderId="7" xfId="8" applyNumberFormat="1" applyFont="1" applyBorder="1" applyAlignment="1" applyProtection="1">
      <alignment horizontal="left" vertical="center" indent="1"/>
    </xf>
    <xf numFmtId="0" fontId="31" fillId="0" borderId="7" xfId="0" applyFont="1" applyBorder="1" applyAlignment="1">
      <alignment horizontal="left"/>
    </xf>
    <xf numFmtId="0" fontId="31" fillId="0" borderId="7" xfId="0" applyFont="1" applyBorder="1" applyAlignment="1">
      <alignment horizontal="left" wrapText="1"/>
    </xf>
    <xf numFmtId="3" fontId="33" fillId="0" borderId="7" xfId="35" applyNumberFormat="1" applyFont="1" applyFill="1" applyBorder="1" applyAlignment="1" applyProtection="1">
      <alignment horizontal="right"/>
      <protection locked="0"/>
    </xf>
    <xf numFmtId="0" fontId="33" fillId="5" borderId="7" xfId="2" applyFont="1" applyFill="1" applyBorder="1" applyAlignment="1" applyProtection="1">
      <alignment horizontal="center" vertical="center" wrapText="1"/>
    </xf>
    <xf numFmtId="0" fontId="31" fillId="5" borderId="7" xfId="2" applyFont="1" applyFill="1" applyBorder="1" applyAlignment="1" applyProtection="1">
      <alignment horizontal="center" vertical="center" wrapText="1"/>
    </xf>
    <xf numFmtId="0" fontId="33" fillId="0" borderId="7" xfId="35" applyNumberFormat="1" applyFont="1" applyFill="1" applyBorder="1" applyAlignment="1" applyProtection="1">
      <alignment horizontal="left" vertical="center" wrapText="1"/>
    </xf>
    <xf numFmtId="165" fontId="33" fillId="0" borderId="7" xfId="35" applyNumberFormat="1" applyFont="1" applyFill="1" applyBorder="1" applyAlignment="1" applyProtection="1">
      <alignment horizontal="right" vertical="center" wrapText="1"/>
    </xf>
    <xf numFmtId="165" fontId="33" fillId="5" borderId="7" xfId="35" applyNumberFormat="1" applyFont="1" applyFill="1" applyBorder="1" applyAlignment="1" applyProtection="1">
      <alignment horizontal="right" vertical="center" wrapText="1"/>
    </xf>
    <xf numFmtId="165" fontId="33" fillId="0" borderId="7" xfId="35" applyNumberFormat="1" applyFont="1" applyFill="1" applyBorder="1" applyAlignment="1" applyProtection="1">
      <alignment horizontal="right" vertical="center" wrapText="1"/>
      <protection locked="0"/>
    </xf>
    <xf numFmtId="0" fontId="33" fillId="0" borderId="7" xfId="35" applyNumberFormat="1" applyFont="1" applyFill="1" applyBorder="1" applyAlignment="1" applyProtection="1">
      <alignment vertical="center"/>
    </xf>
    <xf numFmtId="165" fontId="33" fillId="0" borderId="7" xfId="35" applyNumberFormat="1" applyFont="1" applyFill="1" applyBorder="1" applyAlignment="1" applyProtection="1">
      <alignment horizontal="right" vertical="center"/>
    </xf>
    <xf numFmtId="165" fontId="33" fillId="5" borderId="7" xfId="35" applyNumberFormat="1" applyFont="1" applyFill="1" applyBorder="1" applyAlignment="1" applyProtection="1">
      <alignment horizontal="right" vertical="center"/>
    </xf>
    <xf numFmtId="165" fontId="33" fillId="0" borderId="7" xfId="35" applyNumberFormat="1" applyFont="1" applyFill="1" applyBorder="1" applyAlignment="1" applyProtection="1">
      <alignment horizontal="right" vertical="center"/>
      <protection locked="0"/>
    </xf>
    <xf numFmtId="165" fontId="33" fillId="0" borderId="7" xfId="35" applyNumberFormat="1" applyFont="1" applyFill="1" applyBorder="1" applyAlignment="1" applyProtection="1">
      <alignment horizontal="right"/>
      <protection locked="0"/>
    </xf>
    <xf numFmtId="0" fontId="33" fillId="0" borderId="7" xfId="35" applyNumberFormat="1" applyFont="1" applyFill="1" applyBorder="1" applyAlignment="1" applyProtection="1">
      <alignment horizontal="left" vertical="center" indent="1"/>
    </xf>
    <xf numFmtId="0" fontId="33" fillId="0" borderId="7" xfId="4" applyNumberFormat="1" applyFont="1" applyFill="1" applyBorder="1" applyAlignment="1" applyProtection="1">
      <alignment horizontal="center" vertical="center"/>
    </xf>
    <xf numFmtId="170" fontId="33" fillId="0" borderId="7" xfId="2" applyNumberFormat="1" applyFont="1" applyFill="1" applyBorder="1" applyAlignment="1" applyProtection="1">
      <alignment horizontal="center" vertical="center"/>
    </xf>
    <xf numFmtId="170" fontId="33" fillId="6" borderId="7" xfId="2" applyNumberFormat="1" applyFont="1" applyFill="1" applyBorder="1" applyAlignment="1" applyProtection="1">
      <alignment horizontal="center" vertical="center"/>
    </xf>
    <xf numFmtId="170" fontId="33" fillId="7" borderId="7" xfId="2" applyNumberFormat="1" applyFont="1" applyFill="1" applyBorder="1" applyAlignment="1" applyProtection="1">
      <alignment horizontal="center" vertical="center"/>
    </xf>
    <xf numFmtId="3" fontId="29" fillId="0" borderId="7" xfId="1" applyNumberFormat="1" applyFont="1" applyFill="1" applyBorder="1"/>
    <xf numFmtId="3" fontId="31" fillId="6" borderId="7" xfId="1" applyNumberFormat="1" applyFont="1" applyFill="1" applyBorder="1"/>
    <xf numFmtId="3" fontId="31" fillId="7" borderId="7" xfId="1" applyNumberFormat="1" applyFont="1" applyFill="1" applyBorder="1"/>
    <xf numFmtId="3" fontId="31" fillId="3" borderId="7" xfId="1" applyNumberFormat="1" applyFont="1" applyFill="1" applyBorder="1"/>
    <xf numFmtId="0" fontId="31" fillId="8" borderId="7" xfId="0" applyFont="1" applyFill="1" applyBorder="1"/>
    <xf numFmtId="0" fontId="31" fillId="0" borderId="7" xfId="0" applyFont="1" applyFill="1" applyBorder="1"/>
    <xf numFmtId="164" fontId="31" fillId="0" borderId="7" xfId="1" applyNumberFormat="1" applyFont="1" applyFill="1" applyBorder="1"/>
    <xf numFmtId="0" fontId="37" fillId="0" borderId="0" xfId="0" applyFont="1" applyFill="1"/>
    <xf numFmtId="3" fontId="31" fillId="8" borderId="7" xfId="0" applyNumberFormat="1" applyFont="1" applyFill="1" applyBorder="1"/>
    <xf numFmtId="3" fontId="31" fillId="0" borderId="7" xfId="0" applyNumberFormat="1" applyFont="1" applyFill="1" applyBorder="1"/>
    <xf numFmtId="164" fontId="29" fillId="0" borderId="0" xfId="1" applyNumberFormat="1" applyFont="1" applyFill="1"/>
    <xf numFmtId="0" fontId="29" fillId="0" borderId="13" xfId="0" applyFont="1" applyFill="1" applyBorder="1" applyAlignment="1">
      <alignment horizontal="right" vertical="center"/>
    </xf>
    <xf numFmtId="0" fontId="29" fillId="0" borderId="14" xfId="0" applyFont="1" applyFill="1" applyBorder="1" applyAlignment="1">
      <alignment horizontal="left" vertical="center"/>
    </xf>
    <xf numFmtId="0" fontId="29" fillId="6" borderId="15" xfId="0" applyFont="1" applyFill="1" applyBorder="1" applyAlignment="1">
      <alignment horizontal="center" vertical="center"/>
    </xf>
    <xf numFmtId="0" fontId="29" fillId="7" borderId="15" xfId="0" applyFont="1" applyFill="1" applyBorder="1" applyAlignment="1">
      <alignment horizontal="center" vertical="center"/>
    </xf>
    <xf numFmtId="3" fontId="29" fillId="6" borderId="15" xfId="0" applyNumberFormat="1" applyFont="1" applyFill="1" applyBorder="1" applyAlignment="1">
      <alignment horizontal="right" vertical="center"/>
    </xf>
    <xf numFmtId="3" fontId="29" fillId="7" borderId="15" xfId="0" applyNumberFormat="1" applyFont="1" applyFill="1" applyBorder="1" applyAlignment="1">
      <alignment horizontal="right" vertical="center"/>
    </xf>
    <xf numFmtId="0" fontId="28" fillId="0" borderId="0" xfId="0" applyFont="1" applyFill="1"/>
    <xf numFmtId="0" fontId="29" fillId="0" borderId="15" xfId="0" applyFont="1" applyFill="1" applyBorder="1" applyAlignment="1">
      <alignment horizontal="center" vertical="center"/>
    </xf>
    <xf numFmtId="3" fontId="29" fillId="0" borderId="15" xfId="0" applyNumberFormat="1" applyFont="1" applyFill="1" applyBorder="1" applyAlignment="1">
      <alignment horizontal="right" vertical="center"/>
    </xf>
    <xf numFmtId="0" fontId="29" fillId="0" borderId="7" xfId="0" applyFont="1" applyFill="1" applyBorder="1" applyAlignment="1">
      <alignment horizontal="left"/>
    </xf>
    <xf numFmtId="3" fontId="29" fillId="0" borderId="7" xfId="0" applyNumberFormat="1" applyFont="1" applyFill="1" applyBorder="1" applyAlignment="1">
      <alignment horizontal="right"/>
    </xf>
    <xf numFmtId="3" fontId="31" fillId="0" borderId="7" xfId="0" applyNumberFormat="1" applyFont="1" applyBorder="1"/>
    <xf numFmtId="0" fontId="38" fillId="0" borderId="0" xfId="0" applyFont="1"/>
    <xf numFmtId="0" fontId="33" fillId="0" borderId="7" xfId="4" applyNumberFormat="1" applyFont="1" applyBorder="1" applyAlignment="1" applyProtection="1">
      <alignment vertical="center"/>
    </xf>
    <xf numFmtId="172" fontId="29" fillId="8" borderId="7" xfId="4" applyNumberFormat="1" applyFont="1" applyFill="1" applyBorder="1" applyAlignment="1" applyProtection="1">
      <alignment horizontal="right" vertical="center"/>
    </xf>
    <xf numFmtId="172" fontId="29" fillId="0" borderId="7" xfId="4" applyNumberFormat="1" applyFont="1" applyBorder="1" applyAlignment="1" applyProtection="1">
      <alignment horizontal="right" vertical="center"/>
    </xf>
    <xf numFmtId="0" fontId="33" fillId="0" borderId="7" xfId="4" applyNumberFormat="1" applyFont="1" applyBorder="1" applyAlignment="1" applyProtection="1">
      <alignment horizontal="left" vertical="center" indent="1"/>
    </xf>
    <xf numFmtId="2" fontId="33" fillId="0" borderId="7" xfId="6" applyNumberFormat="1" applyFont="1" applyFill="1" applyBorder="1" applyAlignment="1" applyProtection="1">
      <alignment horizontal="left" vertical="center" wrapText="1"/>
    </xf>
    <xf numFmtId="166" fontId="33" fillId="0" borderId="7" xfId="50" applyNumberFormat="1" applyFont="1" applyFill="1" applyBorder="1" applyAlignment="1" applyProtection="1">
      <alignment horizontal="right" vertical="center"/>
      <protection locked="0"/>
    </xf>
    <xf numFmtId="2" fontId="33" fillId="0" borderId="7" xfId="6" applyNumberFormat="1" applyFont="1" applyBorder="1" applyAlignment="1" applyProtection="1">
      <alignment vertical="center"/>
    </xf>
    <xf numFmtId="2" fontId="33" fillId="0" borderId="7" xfId="6" applyNumberFormat="1" applyFont="1" applyBorder="1" applyAlignment="1" applyProtection="1">
      <alignment horizontal="left" vertical="center" indent="1"/>
    </xf>
    <xf numFmtId="0" fontId="31" fillId="0" borderId="10" xfId="2" applyFont="1" applyFill="1" applyBorder="1" applyAlignment="1" applyProtection="1">
      <alignment horizontal="center" vertical="top" wrapText="1"/>
    </xf>
    <xf numFmtId="0" fontId="33" fillId="0" borderId="10" xfId="2" applyFont="1" applyFill="1" applyBorder="1" applyAlignment="1" applyProtection="1">
      <alignment horizontal="center" vertical="top" wrapText="1"/>
    </xf>
    <xf numFmtId="0" fontId="33" fillId="0" borderId="10" xfId="50" applyFont="1" applyFill="1" applyBorder="1" applyAlignment="1" applyProtection="1">
      <alignment horizontal="center" vertical="top" wrapText="1"/>
    </xf>
    <xf numFmtId="0" fontId="33" fillId="2" borderId="3" xfId="2" applyFont="1" applyFill="1" applyBorder="1" applyAlignment="1" applyProtection="1">
      <alignment horizontal="center" vertical="center" wrapText="1"/>
    </xf>
    <xf numFmtId="0" fontId="33" fillId="0" borderId="3" xfId="2" applyFont="1" applyFill="1" applyBorder="1" applyAlignment="1" applyProtection="1">
      <alignment horizontal="center" vertical="center" wrapText="1"/>
    </xf>
    <xf numFmtId="0" fontId="33" fillId="0" borderId="7" xfId="3" applyNumberFormat="1" applyFont="1" applyBorder="1" applyAlignment="1" applyProtection="1">
      <alignment vertical="center"/>
    </xf>
    <xf numFmtId="167" fontId="33" fillId="8" borderId="7" xfId="3" applyNumberFormat="1" applyFont="1" applyFill="1" applyBorder="1" applyAlignment="1">
      <alignment horizontal="right" vertical="center"/>
    </xf>
    <xf numFmtId="167" fontId="33" fillId="0" borderId="7" xfId="3" applyNumberFormat="1" applyFont="1" applyFill="1" applyBorder="1" applyAlignment="1">
      <alignment horizontal="right" vertical="center"/>
    </xf>
    <xf numFmtId="0" fontId="34" fillId="0" borderId="7" xfId="3" applyNumberFormat="1" applyFont="1" applyBorder="1" applyAlignment="1" applyProtection="1">
      <alignment horizontal="left" vertical="center" indent="1"/>
    </xf>
    <xf numFmtId="167" fontId="34" fillId="8" borderId="7" xfId="3" applyNumberFormat="1" applyFont="1" applyFill="1" applyBorder="1" applyAlignment="1">
      <alignment horizontal="right" vertical="center"/>
    </xf>
    <xf numFmtId="167" fontId="34" fillId="0" borderId="7" xfId="3" applyNumberFormat="1" applyFont="1" applyFill="1" applyBorder="1" applyAlignment="1">
      <alignment horizontal="right" vertical="center"/>
    </xf>
    <xf numFmtId="17" fontId="29" fillId="0" borderId="7" xfId="22" quotePrefix="1" applyNumberFormat="1" applyFont="1" applyFill="1" applyBorder="1" applyAlignment="1">
      <alignment horizontal="left" wrapText="1"/>
    </xf>
    <xf numFmtId="1" fontId="29" fillId="0" borderId="7" xfId="22" applyNumberFormat="1" applyFont="1" applyFill="1" applyBorder="1" applyAlignment="1">
      <alignment horizontal="right"/>
    </xf>
    <xf numFmtId="0" fontId="39" fillId="8" borderId="7" xfId="22" applyFont="1" applyFill="1" applyBorder="1" applyAlignment="1">
      <alignment vertical="top" wrapText="1"/>
    </xf>
    <xf numFmtId="0" fontId="39" fillId="3" borderId="7" xfId="22" applyFont="1" applyFill="1" applyBorder="1" applyAlignment="1">
      <alignment vertical="top" wrapText="1"/>
    </xf>
    <xf numFmtId="1" fontId="40" fillId="8" borderId="7" xfId="22" applyNumberFormat="1" applyFont="1" applyFill="1" applyBorder="1" applyAlignment="1">
      <alignment horizontal="right" vertical="top"/>
    </xf>
    <xf numFmtId="1" fontId="40" fillId="3" borderId="7" xfId="22" applyNumberFormat="1" applyFont="1" applyFill="1" applyBorder="1" applyAlignment="1">
      <alignment horizontal="right" vertical="top"/>
    </xf>
    <xf numFmtId="0" fontId="33" fillId="0" borderId="7" xfId="59" applyNumberFormat="1" applyFont="1" applyBorder="1" applyAlignment="1" applyProtection="1">
      <alignment vertical="center"/>
      <protection locked="0"/>
    </xf>
    <xf numFmtId="2" fontId="29" fillId="0" borderId="7" xfId="59" applyNumberFormat="1" applyFont="1" applyFill="1" applyBorder="1" applyAlignment="1" applyProtection="1">
      <protection locked="0"/>
    </xf>
    <xf numFmtId="2" fontId="29" fillId="0" borderId="7" xfId="59" applyNumberFormat="1" applyFont="1" applyBorder="1" applyAlignment="1" applyProtection="1">
      <alignment vertical="center"/>
      <protection locked="0"/>
    </xf>
    <xf numFmtId="2" fontId="29" fillId="0" borderId="7" xfId="59" applyNumberFormat="1" applyFont="1" applyBorder="1" applyAlignment="1" applyProtection="1">
      <alignment horizontal="right" vertical="center"/>
      <protection locked="0"/>
    </xf>
    <xf numFmtId="165" fontId="29" fillId="0" borderId="7" xfId="59" applyNumberFormat="1" applyFont="1" applyBorder="1" applyAlignment="1" applyProtection="1">
      <alignment horizontal="right" vertical="center"/>
      <protection locked="0"/>
    </xf>
    <xf numFmtId="2" fontId="29" fillId="3" borderId="7" xfId="59" applyNumberFormat="1" applyFont="1" applyFill="1" applyBorder="1" applyAlignment="1" applyProtection="1">
      <alignment vertical="top" wrapText="1"/>
      <protection locked="0"/>
    </xf>
    <xf numFmtId="2" fontId="29" fillId="3" borderId="7" xfId="59" applyNumberFormat="1" applyFont="1" applyFill="1" applyBorder="1" applyAlignment="1" applyProtection="1">
      <alignment horizontal="right" vertical="top" wrapText="1"/>
      <protection locked="0"/>
    </xf>
    <xf numFmtId="165" fontId="29" fillId="3" borderId="7" xfId="59" applyNumberFormat="1" applyFont="1" applyFill="1" applyBorder="1" applyAlignment="1" applyProtection="1">
      <alignment horizontal="right" vertical="top" wrapText="1"/>
      <protection locked="0"/>
    </xf>
    <xf numFmtId="0" fontId="33" fillId="0" borderId="7" xfId="59" applyNumberFormat="1" applyFont="1" applyBorder="1" applyAlignment="1" applyProtection="1">
      <alignment horizontal="left" vertical="center" indent="1"/>
      <protection locked="0"/>
    </xf>
    <xf numFmtId="2" fontId="29" fillId="0" borderId="7" xfId="59" applyNumberFormat="1" applyFont="1" applyFill="1" applyBorder="1" applyAlignment="1" applyProtection="1">
      <alignment horizontal="right"/>
      <protection locked="0"/>
    </xf>
    <xf numFmtId="165" fontId="29" fillId="0" borderId="7" xfId="59" applyNumberFormat="1" applyFont="1" applyFill="1" applyBorder="1" applyAlignment="1" applyProtection="1">
      <alignment horizontal="right"/>
      <protection locked="0"/>
    </xf>
    <xf numFmtId="2" fontId="33" fillId="0" borderId="7" xfId="2" applyNumberFormat="1" applyFont="1" applyFill="1" applyBorder="1" applyAlignment="1" applyProtection="1">
      <alignment horizontal="center" vertical="top" wrapText="1"/>
    </xf>
    <xf numFmtId="165" fontId="33" fillId="0" borderId="7" xfId="2" applyNumberFormat="1" applyFont="1" applyFill="1" applyBorder="1" applyAlignment="1" applyProtection="1">
      <alignment horizontal="center" vertical="top" wrapText="1"/>
    </xf>
    <xf numFmtId="0" fontId="33" fillId="3" borderId="7" xfId="2" applyFont="1" applyFill="1" applyBorder="1" applyAlignment="1" applyProtection="1">
      <alignment horizontal="center" vertical="center" wrapText="1"/>
      <protection locked="0"/>
    </xf>
    <xf numFmtId="0" fontId="33" fillId="3" borderId="7" xfId="59" applyNumberFormat="1" applyFont="1" applyFill="1" applyBorder="1" applyAlignment="1" applyProtection="1">
      <alignment vertical="center"/>
      <protection locked="0"/>
    </xf>
    <xf numFmtId="171" fontId="29" fillId="8" borderId="7" xfId="59" applyNumberFormat="1" applyFont="1" applyFill="1" applyBorder="1" applyAlignment="1" applyProtection="1">
      <alignment horizontal="right" vertical="center"/>
      <protection locked="0"/>
    </xf>
    <xf numFmtId="171" fontId="29" fillId="3" borderId="7" xfId="59" applyNumberFormat="1" applyFont="1" applyFill="1" applyBorder="1" applyAlignment="1" applyProtection="1">
      <alignment horizontal="right" vertical="center"/>
      <protection locked="0"/>
    </xf>
    <xf numFmtId="171" fontId="33" fillId="8" borderId="7" xfId="59" applyNumberFormat="1" applyFont="1" applyFill="1" applyBorder="1" applyAlignment="1" applyProtection="1">
      <alignment horizontal="right" vertical="center"/>
      <protection locked="0"/>
    </xf>
    <xf numFmtId="171" fontId="33" fillId="3" borderId="7" xfId="59" applyNumberFormat="1" applyFont="1" applyFill="1" applyBorder="1" applyAlignment="1" applyProtection="1">
      <alignment horizontal="right" vertical="center"/>
      <protection locked="0"/>
    </xf>
    <xf numFmtId="0" fontId="33" fillId="3" borderId="7" xfId="59" applyNumberFormat="1" applyFont="1" applyFill="1" applyBorder="1" applyAlignment="1" applyProtection="1">
      <alignment horizontal="left" vertical="center" indent="1"/>
      <protection locked="0"/>
    </xf>
    <xf numFmtId="0" fontId="33" fillId="8" borderId="7" xfId="2" applyNumberFormat="1" applyFont="1" applyFill="1" applyBorder="1" applyAlignment="1" applyProtection="1">
      <alignment horizontal="center" vertical="center"/>
    </xf>
    <xf numFmtId="0" fontId="33" fillId="0" borderId="7" xfId="2" applyNumberFormat="1" applyFont="1" applyFill="1" applyBorder="1" applyAlignment="1" applyProtection="1">
      <alignment horizontal="center" vertical="center"/>
    </xf>
    <xf numFmtId="3" fontId="33" fillId="8" borderId="7" xfId="59" applyNumberFormat="1" applyFont="1" applyFill="1" applyBorder="1" applyAlignment="1" applyProtection="1">
      <alignment horizontal="right" vertical="center"/>
      <protection locked="0"/>
    </xf>
    <xf numFmtId="3" fontId="33" fillId="3" borderId="7" xfId="59" applyNumberFormat="1" applyFont="1" applyFill="1" applyBorder="1" applyAlignment="1" applyProtection="1">
      <alignment horizontal="right" vertical="center"/>
      <protection locked="0"/>
    </xf>
    <xf numFmtId="3" fontId="29" fillId="8" borderId="7" xfId="59" applyNumberFormat="1" applyFont="1" applyFill="1" applyBorder="1" applyAlignment="1">
      <alignment horizontal="right" vertical="top"/>
    </xf>
    <xf numFmtId="3" fontId="29" fillId="0" borderId="7" xfId="59" applyNumberFormat="1" applyFont="1" applyFill="1" applyBorder="1" applyAlignment="1">
      <alignment horizontal="right" vertical="top"/>
    </xf>
    <xf numFmtId="3" fontId="33" fillId="0" borderId="7" xfId="59" applyNumberFormat="1" applyFont="1" applyBorder="1" applyAlignment="1" applyProtection="1">
      <alignment vertical="center"/>
    </xf>
    <xf numFmtId="3" fontId="33" fillId="0" borderId="7" xfId="59" applyNumberFormat="1" applyFont="1" applyBorder="1" applyAlignment="1" applyProtection="1">
      <alignment horizontal="right" vertical="center"/>
    </xf>
    <xf numFmtId="3" fontId="29" fillId="8" borderId="7" xfId="59" applyNumberFormat="1" applyFont="1" applyFill="1" applyBorder="1" applyAlignment="1" applyProtection="1">
      <alignment horizontal="right" vertical="center"/>
      <protection locked="0"/>
    </xf>
    <xf numFmtId="3" fontId="29" fillId="3" borderId="7" xfId="59" applyNumberFormat="1" applyFont="1" applyFill="1" applyBorder="1" applyAlignment="1" applyProtection="1">
      <alignment horizontal="right" vertical="center"/>
      <protection locked="0"/>
    </xf>
    <xf numFmtId="3" fontId="33" fillId="0" borderId="7" xfId="59" applyNumberFormat="1" applyFont="1" applyFill="1" applyBorder="1" applyAlignment="1" applyProtection="1">
      <alignment horizontal="right" vertical="center"/>
      <protection locked="0"/>
    </xf>
    <xf numFmtId="0" fontId="41" fillId="0" borderId="7" xfId="0" applyFont="1" applyBorder="1"/>
    <xf numFmtId="3" fontId="31" fillId="0" borderId="0" xfId="0" applyNumberFormat="1" applyFont="1"/>
    <xf numFmtId="0" fontId="40" fillId="0" borderId="7" xfId="0" applyFont="1" applyFill="1" applyBorder="1" applyAlignment="1">
      <alignment vertical="top"/>
    </xf>
    <xf numFmtId="0" fontId="40" fillId="0" borderId="7" xfId="0" applyFont="1" applyFill="1" applyBorder="1" applyAlignment="1">
      <alignment vertical="top" wrapText="1"/>
    </xf>
    <xf numFmtId="0" fontId="31" fillId="0" borderId="0" xfId="0" applyFont="1" applyFill="1" applyBorder="1"/>
    <xf numFmtId="3" fontId="31" fillId="0" borderId="0" xfId="0" applyNumberFormat="1" applyFont="1" applyFill="1" applyBorder="1"/>
    <xf numFmtId="3" fontId="31" fillId="0" borderId="7" xfId="0" applyNumberFormat="1" applyFont="1" applyBorder="1" applyAlignment="1">
      <alignment wrapText="1"/>
    </xf>
    <xf numFmtId="0" fontId="31" fillId="0" borderId="0" xfId="0" applyFont="1" applyBorder="1"/>
    <xf numFmtId="3" fontId="31" fillId="0" borderId="7" xfId="0" applyNumberFormat="1" applyFont="1" applyBorder="1" applyAlignment="1">
      <alignment vertical="top" wrapText="1"/>
    </xf>
    <xf numFmtId="0" fontId="30" fillId="3" borderId="0" xfId="0" applyFont="1" applyFill="1"/>
    <xf numFmtId="0" fontId="31" fillId="3" borderId="7" xfId="0" applyFont="1" applyFill="1" applyBorder="1" applyAlignment="1">
      <alignment horizontal="center" vertical="center"/>
    </xf>
    <xf numFmtId="0" fontId="31" fillId="3" borderId="7" xfId="0" applyFont="1" applyFill="1" applyBorder="1"/>
    <xf numFmtId="4" fontId="31" fillId="3" borderId="7" xfId="0" applyNumberFormat="1" applyFont="1" applyFill="1" applyBorder="1"/>
    <xf numFmtId="0" fontId="31" fillId="3" borderId="7" xfId="0" applyFont="1" applyFill="1" applyBorder="1" applyAlignment="1">
      <alignment horizontal="center"/>
    </xf>
    <xf numFmtId="3" fontId="31" fillId="3" borderId="7" xfId="0" applyNumberFormat="1" applyFont="1" applyFill="1" applyBorder="1"/>
    <xf numFmtId="0" fontId="33" fillId="0" borderId="7" xfId="215" applyFont="1" applyFill="1" applyBorder="1" applyAlignment="1">
      <alignment horizontal="center" vertical="top" wrapText="1"/>
    </xf>
    <xf numFmtId="4" fontId="33" fillId="0" borderId="7" xfId="215" applyNumberFormat="1" applyFont="1" applyFill="1" applyBorder="1" applyAlignment="1">
      <alignment horizontal="center" vertical="top" wrapText="1"/>
    </xf>
    <xf numFmtId="3" fontId="33" fillId="0" borderId="7" xfId="215" applyNumberFormat="1" applyFont="1" applyFill="1" applyBorder="1" applyAlignment="1">
      <alignment horizontal="center" vertical="top" wrapText="1"/>
    </xf>
    <xf numFmtId="0" fontId="33" fillId="0" borderId="18" xfId="215" applyFont="1" applyFill="1" applyBorder="1" applyAlignment="1">
      <alignment horizontal="center" vertical="center" wrapText="1"/>
    </xf>
    <xf numFmtId="4" fontId="33" fillId="0" borderId="18" xfId="215" applyNumberFormat="1" applyFont="1" applyFill="1" applyBorder="1" applyAlignment="1">
      <alignment horizontal="center" vertical="center" wrapText="1"/>
    </xf>
    <xf numFmtId="4" fontId="33" fillId="0" borderId="18" xfId="216" applyNumberFormat="1" applyFont="1" applyFill="1" applyBorder="1" applyAlignment="1">
      <alignment horizontal="center" vertical="center" wrapText="1"/>
    </xf>
    <xf numFmtId="0" fontId="42" fillId="0" borderId="0" xfId="0" applyFont="1"/>
    <xf numFmtId="10" fontId="31" fillId="0" borderId="7" xfId="0" applyNumberFormat="1" applyFont="1" applyBorder="1"/>
    <xf numFmtId="9" fontId="31" fillId="0" borderId="7" xfId="0" applyNumberFormat="1" applyFont="1" applyBorder="1"/>
    <xf numFmtId="0" fontId="30" fillId="0" borderId="0" xfId="1" applyNumberFormat="1" applyFont="1" applyFill="1" applyBorder="1" applyAlignment="1">
      <alignment horizontal="left" vertical="center" wrapText="1"/>
    </xf>
    <xf numFmtId="0" fontId="29" fillId="0" borderId="3" xfId="2" applyFont="1" applyFill="1" applyBorder="1" applyAlignment="1">
      <alignment horizontal="center" vertical="center" wrapText="1"/>
    </xf>
    <xf numFmtId="0" fontId="29" fillId="0" borderId="7" xfId="2" applyFont="1" applyFill="1" applyBorder="1" applyAlignment="1">
      <alignment horizontal="center" vertical="center" wrapText="1"/>
    </xf>
    <xf numFmtId="0" fontId="35" fillId="0" borderId="0" xfId="4" applyFont="1" applyFill="1" applyAlignment="1" applyProtection="1">
      <alignment horizontal="left" vertical="center"/>
    </xf>
    <xf numFmtId="3" fontId="29" fillId="0" borderId="13" xfId="0" applyNumberFormat="1" applyFont="1" applyFill="1" applyBorder="1" applyAlignment="1">
      <alignment horizontal="right" vertical="center"/>
    </xf>
    <xf numFmtId="3" fontId="29" fillId="0" borderId="14" xfId="0" applyNumberFormat="1" applyFont="1" applyFill="1" applyBorder="1" applyAlignment="1">
      <alignment horizontal="right" vertical="center"/>
    </xf>
    <xf numFmtId="0" fontId="7" fillId="0" borderId="0" xfId="49" applyFont="1" applyFill="1" applyBorder="1" applyAlignment="1" applyProtection="1">
      <alignment horizontal="left" vertical="center" wrapText="1"/>
    </xf>
    <xf numFmtId="0" fontId="29" fillId="0" borderId="13" xfId="0" applyFont="1" applyFill="1" applyBorder="1" applyAlignment="1">
      <alignment horizontal="left" vertical="top" wrapText="1"/>
    </xf>
    <xf numFmtId="0" fontId="28" fillId="0" borderId="17" xfId="0" applyFont="1" applyBorder="1" applyAlignment="1">
      <alignment horizontal="left" vertical="top" wrapText="1"/>
    </xf>
    <xf numFmtId="0" fontId="28" fillId="0" borderId="14" xfId="0" applyFont="1" applyBorder="1" applyAlignment="1">
      <alignment horizontal="left" vertical="top" wrapText="1"/>
    </xf>
    <xf numFmtId="0" fontId="29" fillId="0" borderId="13" xfId="0" applyFont="1" applyFill="1" applyBorder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170" fontId="33" fillId="6" borderId="1" xfId="2" applyNumberFormat="1" applyFont="1" applyFill="1" applyBorder="1" applyAlignment="1" applyProtection="1">
      <alignment horizontal="center" vertical="center"/>
    </xf>
    <xf numFmtId="0" fontId="28" fillId="0" borderId="11" xfId="0" applyFont="1" applyBorder="1" applyAlignment="1">
      <alignment horizontal="center" vertical="center"/>
    </xf>
    <xf numFmtId="170" fontId="33" fillId="7" borderId="1" xfId="2" applyNumberFormat="1" applyFont="1" applyFill="1" applyBorder="1" applyAlignment="1" applyProtection="1">
      <alignment horizontal="center" vertical="center"/>
    </xf>
    <xf numFmtId="0" fontId="28" fillId="7" borderId="11" xfId="0" applyFont="1" applyFill="1" applyBorder="1" applyAlignment="1">
      <alignment horizontal="center" vertical="center"/>
    </xf>
    <xf numFmtId="170" fontId="33" fillId="0" borderId="1" xfId="2" applyNumberFormat="1" applyFont="1" applyFill="1" applyBorder="1" applyAlignment="1" applyProtection="1">
      <alignment horizontal="center" vertical="center"/>
    </xf>
    <xf numFmtId="0" fontId="31" fillId="0" borderId="1" xfId="0" applyFont="1" applyFill="1" applyBorder="1" applyAlignment="1"/>
    <xf numFmtId="0" fontId="31" fillId="0" borderId="11" xfId="0" applyFont="1" applyBorder="1" applyAlignment="1"/>
    <xf numFmtId="0" fontId="33" fillId="0" borderId="7" xfId="4" applyNumberFormat="1" applyFont="1" applyFill="1" applyBorder="1" applyAlignment="1" applyProtection="1">
      <alignment horizontal="center" vertical="center"/>
    </xf>
    <xf numFmtId="0" fontId="29" fillId="0" borderId="7" xfId="2" applyFont="1" applyFill="1" applyBorder="1" applyAlignment="1" applyProtection="1">
      <alignment horizontal="center" vertical="center" wrapText="1"/>
    </xf>
    <xf numFmtId="0" fontId="33" fillId="5" borderId="7" xfId="2" applyFont="1" applyFill="1" applyBorder="1" applyAlignment="1" applyProtection="1">
      <alignment horizontal="center" vertical="center" wrapText="1"/>
    </xf>
    <xf numFmtId="0" fontId="33" fillId="0" borderId="7" xfId="2" applyFont="1" applyFill="1" applyBorder="1" applyAlignment="1" applyProtection="1">
      <alignment horizontal="center" vertical="center" wrapText="1"/>
    </xf>
    <xf numFmtId="170" fontId="33" fillId="0" borderId="7" xfId="48" applyNumberFormat="1" applyFont="1" applyFill="1" applyBorder="1" applyAlignment="1" applyProtection="1">
      <alignment horizontal="center" vertical="center"/>
    </xf>
    <xf numFmtId="170" fontId="33" fillId="0" borderId="7" xfId="2" applyNumberFormat="1" applyFont="1" applyFill="1" applyBorder="1" applyAlignment="1" applyProtection="1">
      <alignment horizontal="center" vertical="center"/>
    </xf>
    <xf numFmtId="170" fontId="33" fillId="0" borderId="7" xfId="2" quotePrefix="1" applyNumberFormat="1" applyFont="1" applyFill="1" applyBorder="1" applyAlignment="1" applyProtection="1">
      <alignment horizontal="center" vertical="center"/>
    </xf>
    <xf numFmtId="170" fontId="29" fillId="0" borderId="1" xfId="2" applyNumberFormat="1" applyFont="1" applyFill="1" applyBorder="1" applyAlignment="1" applyProtection="1">
      <alignment horizontal="center" vertical="center"/>
    </xf>
    <xf numFmtId="0" fontId="36" fillId="0" borderId="7" xfId="4" applyFont="1" applyFill="1" applyBorder="1"/>
    <xf numFmtId="170" fontId="33" fillId="6" borderId="7" xfId="2" applyNumberFormat="1" applyFont="1" applyFill="1" applyBorder="1" applyAlignment="1" applyProtection="1">
      <alignment horizontal="center" vertical="center"/>
    </xf>
    <xf numFmtId="0" fontId="36" fillId="6" borderId="7" xfId="4" applyFont="1" applyFill="1" applyBorder="1"/>
    <xf numFmtId="170" fontId="33" fillId="7" borderId="7" xfId="2" applyNumberFormat="1" applyFont="1" applyFill="1" applyBorder="1" applyAlignment="1" applyProtection="1">
      <alignment horizontal="center" vertical="center"/>
    </xf>
    <xf numFmtId="0" fontId="36" fillId="7" borderId="7" xfId="4" applyFont="1" applyFill="1" applyBorder="1"/>
    <xf numFmtId="0" fontId="29" fillId="0" borderId="13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0" fontId="18" fillId="3" borderId="0" xfId="6" applyNumberFormat="1" applyFont="1" applyFill="1" applyBorder="1" applyAlignment="1" applyProtection="1">
      <alignment horizontal="left" vertical="top" wrapText="1"/>
      <protection locked="0"/>
    </xf>
    <xf numFmtId="0" fontId="33" fillId="2" borderId="7" xfId="11" applyFont="1" applyFill="1" applyBorder="1" applyAlignment="1" applyProtection="1">
      <alignment horizontal="center"/>
    </xf>
    <xf numFmtId="0" fontId="33" fillId="8" borderId="7" xfId="2" applyFont="1" applyFill="1" applyBorder="1" applyAlignment="1" applyProtection="1">
      <alignment horizontal="center" vertical="center"/>
    </xf>
    <xf numFmtId="0" fontId="33" fillId="2" borderId="7" xfId="2" applyFont="1" applyFill="1" applyBorder="1" applyAlignment="1" applyProtection="1">
      <alignment horizontal="center" vertical="center"/>
    </xf>
    <xf numFmtId="0" fontId="21" fillId="0" borderId="0" xfId="22" applyFont="1" applyAlignment="1">
      <alignment vertical="top"/>
    </xf>
    <xf numFmtId="0" fontId="0" fillId="0" borderId="0" xfId="0" applyAlignment="1"/>
    <xf numFmtId="0" fontId="39" fillId="8" borderId="7" xfId="22" applyFont="1" applyFill="1" applyBorder="1" applyAlignment="1">
      <alignment vertical="top"/>
    </xf>
    <xf numFmtId="0" fontId="7" fillId="0" borderId="0" xfId="49" applyFont="1" applyFill="1" applyBorder="1" applyAlignment="1" applyProtection="1">
      <alignment horizontal="center" vertical="center" wrapText="1"/>
    </xf>
    <xf numFmtId="0" fontId="33" fillId="0" borderId="7" xfId="59" applyNumberFormat="1" applyFont="1" applyFill="1" applyBorder="1" applyAlignment="1" applyProtection="1">
      <alignment horizontal="center" vertical="center" wrapText="1"/>
    </xf>
    <xf numFmtId="2" fontId="33" fillId="0" borderId="7" xfId="2" applyNumberFormat="1" applyFont="1" applyFill="1" applyBorder="1" applyAlignment="1" applyProtection="1">
      <alignment horizontal="center" vertical="top" wrapText="1"/>
    </xf>
    <xf numFmtId="0" fontId="33" fillId="0" borderId="7" xfId="2" applyNumberFormat="1" applyFont="1" applyFill="1" applyBorder="1" applyAlignment="1" applyProtection="1">
      <alignment horizontal="center" vertical="center" wrapText="1"/>
    </xf>
    <xf numFmtId="2" fontId="33" fillId="0" borderId="7" xfId="2" applyNumberFormat="1" applyFont="1" applyFill="1" applyBorder="1" applyAlignment="1" applyProtection="1">
      <alignment horizontal="center" vertical="center" wrapText="1"/>
    </xf>
    <xf numFmtId="0" fontId="31" fillId="0" borderId="7" xfId="0" applyFont="1" applyBorder="1"/>
    <xf numFmtId="0" fontId="33" fillId="3" borderId="7" xfId="59" applyNumberFormat="1" applyFont="1" applyFill="1" applyBorder="1" applyAlignment="1" applyProtection="1">
      <alignment horizontal="right" vertical="center" wrapText="1"/>
      <protection locked="0"/>
    </xf>
    <xf numFmtId="0" fontId="33" fillId="8" borderId="7" xfId="11" applyFont="1" applyFill="1" applyBorder="1" applyAlignment="1" applyProtection="1">
      <alignment horizontal="center" vertical="center"/>
      <protection locked="0"/>
    </xf>
    <xf numFmtId="0" fontId="33" fillId="3" borderId="7" xfId="2" applyFont="1" applyFill="1" applyBorder="1" applyAlignment="1" applyProtection="1">
      <alignment horizontal="center" vertical="center"/>
      <protection locked="0"/>
    </xf>
    <xf numFmtId="0" fontId="33" fillId="3" borderId="7" xfId="59" applyFont="1" applyFill="1" applyBorder="1" applyAlignment="1" applyProtection="1">
      <alignment horizontal="center" vertical="center"/>
      <protection locked="0"/>
    </xf>
    <xf numFmtId="0" fontId="33" fillId="3" borderId="7" xfId="2" applyFont="1" applyFill="1" applyBorder="1" applyAlignment="1" applyProtection="1">
      <alignment horizontal="center" vertical="center" wrapText="1"/>
      <protection locked="0"/>
    </xf>
    <xf numFmtId="0" fontId="31" fillId="0" borderId="7" xfId="0" applyFont="1" applyBorder="1" applyAlignment="1">
      <alignment horizontal="center"/>
    </xf>
    <xf numFmtId="0" fontId="33" fillId="8" borderId="2" xfId="2" applyFont="1" applyFill="1" applyBorder="1" applyAlignment="1" applyProtection="1">
      <alignment horizontal="center" vertical="center" wrapText="1"/>
    </xf>
    <xf numFmtId="0" fontId="33" fillId="8" borderId="3" xfId="2" applyFont="1" applyFill="1" applyBorder="1" applyAlignment="1" applyProtection="1">
      <alignment horizontal="center" vertical="center" wrapText="1"/>
    </xf>
    <xf numFmtId="0" fontId="33" fillId="3" borderId="2" xfId="2" applyFont="1" applyFill="1" applyBorder="1" applyAlignment="1" applyProtection="1">
      <alignment horizontal="center" vertical="center" wrapText="1"/>
    </xf>
    <xf numFmtId="0" fontId="33" fillId="0" borderId="2" xfId="2" applyFont="1" applyFill="1" applyBorder="1" applyAlignment="1" applyProtection="1">
      <alignment horizontal="center" vertical="center" wrapText="1"/>
    </xf>
    <xf numFmtId="0" fontId="33" fillId="3" borderId="3" xfId="2" applyFont="1" applyFill="1" applyBorder="1" applyAlignment="1" applyProtection="1">
      <alignment horizontal="center" vertical="center" wrapText="1"/>
    </xf>
    <xf numFmtId="0" fontId="33" fillId="2" borderId="4" xfId="2" applyFont="1" applyFill="1" applyBorder="1" applyAlignment="1" applyProtection="1">
      <alignment horizontal="center" vertical="center" wrapText="1"/>
    </xf>
    <xf numFmtId="0" fontId="33" fillId="2" borderId="5" xfId="2" applyFont="1" applyFill="1" applyBorder="1" applyAlignment="1" applyProtection="1">
      <alignment horizontal="center" vertical="center" wrapText="1"/>
    </xf>
    <xf numFmtId="0" fontId="33" fillId="2" borderId="6" xfId="2" applyFont="1" applyFill="1" applyBorder="1" applyAlignment="1" applyProtection="1">
      <alignment horizontal="center" vertical="center" wrapText="1"/>
    </xf>
    <xf numFmtId="0" fontId="31" fillId="2" borderId="2" xfId="2" applyNumberFormat="1" applyFont="1" applyFill="1" applyBorder="1" applyAlignment="1" applyProtection="1">
      <alignment horizontal="center" vertical="center" wrapText="1"/>
    </xf>
    <xf numFmtId="0" fontId="33" fillId="8" borderId="10" xfId="2" applyFont="1" applyFill="1" applyBorder="1" applyAlignment="1" applyProtection="1">
      <alignment horizontal="center" vertical="center" wrapText="1"/>
    </xf>
    <xf numFmtId="0" fontId="33" fillId="8" borderId="9" xfId="2" applyFont="1" applyFill="1" applyBorder="1" applyAlignment="1" applyProtection="1">
      <alignment horizontal="center" vertical="center" wrapText="1"/>
    </xf>
    <xf numFmtId="0" fontId="29" fillId="3" borderId="4" xfId="2" applyFont="1" applyFill="1" applyBorder="1" applyAlignment="1" applyProtection="1">
      <alignment horizontal="center" vertical="center" wrapText="1"/>
    </xf>
    <xf numFmtId="0" fontId="29" fillId="2" borderId="5" xfId="2" applyFont="1" applyFill="1" applyBorder="1" applyAlignment="1" applyProtection="1">
      <alignment horizontal="center" vertical="center" wrapText="1"/>
    </xf>
    <xf numFmtId="0" fontId="29" fillId="0" borderId="10" xfId="2" applyFont="1" applyFill="1" applyBorder="1" applyAlignment="1" applyProtection="1">
      <alignment horizontal="center" vertical="center" wrapText="1"/>
    </xf>
    <xf numFmtId="0" fontId="29" fillId="0" borderId="9" xfId="2" applyFont="1" applyFill="1" applyBorder="1" applyAlignment="1" applyProtection="1">
      <alignment horizontal="center" vertical="center" wrapText="1"/>
    </xf>
    <xf numFmtId="0" fontId="33" fillId="0" borderId="12" xfId="2" applyFont="1" applyFill="1" applyBorder="1" applyAlignment="1" applyProtection="1">
      <alignment horizontal="center" vertical="center" wrapText="1"/>
    </xf>
    <xf numFmtId="0" fontId="33" fillId="0" borderId="16" xfId="2" applyFont="1" applyFill="1" applyBorder="1" applyAlignment="1" applyProtection="1">
      <alignment horizontal="center" vertical="center" wrapText="1"/>
    </xf>
    <xf numFmtId="0" fontId="29" fillId="2" borderId="10" xfId="2" applyFont="1" applyFill="1" applyBorder="1" applyAlignment="1" applyProtection="1">
      <alignment horizontal="center" vertical="center" wrapText="1"/>
    </xf>
    <xf numFmtId="0" fontId="29" fillId="2" borderId="9" xfId="2" applyFont="1" applyFill="1" applyBorder="1" applyAlignment="1" applyProtection="1">
      <alignment horizontal="center" vertical="center" wrapText="1"/>
    </xf>
    <xf numFmtId="0" fontId="30" fillId="0" borderId="0" xfId="59" applyNumberFormat="1" applyFont="1" applyFill="1" applyBorder="1" applyAlignment="1" applyProtection="1">
      <alignment horizontal="left" vertical="center" wrapText="1"/>
    </xf>
    <xf numFmtId="0" fontId="19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217">
    <cellStyle name="%" xfId="4"/>
    <cellStyle name="% 2" xfId="3"/>
    <cellStyle name="% 2 2" xfId="6"/>
    <cellStyle name="% 2 3" xfId="7"/>
    <cellStyle name="% 2 3 2" xfId="58"/>
    <cellStyle name="% 2 4" xfId="5"/>
    <cellStyle name="% 3" xfId="8"/>
    <cellStyle name="% 3 2" xfId="60"/>
    <cellStyle name="% 3 3" xfId="59"/>
    <cellStyle name="% 4" xfId="61"/>
    <cellStyle name="CABECALHO" xfId="2"/>
    <cellStyle name="CABECALHO 2" xfId="9"/>
    <cellStyle name="CABECALHO 2 2" xfId="62"/>
    <cellStyle name="Comma 2" xfId="10"/>
    <cellStyle name="Comma0" xfId="63"/>
    <cellStyle name="Currency0" xfId="64"/>
    <cellStyle name="DADOS" xfId="11"/>
    <cellStyle name="DADOS 2" xfId="12"/>
    <cellStyle name="Date" xfId="65"/>
    <cellStyle name="DetalheB" xfId="13"/>
    <cellStyle name="Fixed" xfId="66"/>
    <cellStyle name="Hyperlink 2" xfId="14"/>
    <cellStyle name="Hyperlink 2 2" xfId="15"/>
    <cellStyle name="Hyperlink 2 3" xfId="67"/>
    <cellStyle name="Hyperlink 3" xfId="16"/>
    <cellStyle name="Hyperlink 3 2" xfId="68"/>
    <cellStyle name="Hyperlink 4" xfId="17"/>
    <cellStyle name="Hyperlink 4 2" xfId="69"/>
    <cellStyle name="Hyperlink 5" xfId="18"/>
    <cellStyle name="Hyperlink 5 2" xfId="70"/>
    <cellStyle name="Hyperlink 6" xfId="19"/>
    <cellStyle name="Moeda [0]_Cap11 b" xfId="20"/>
    <cellStyle name="Moeda_Cap11 b" xfId="21"/>
    <cellStyle name="Normal" xfId="0" builtinId="0"/>
    <cellStyle name="Normal - Style1" xfId="71"/>
    <cellStyle name="Normal - Style2" xfId="72"/>
    <cellStyle name="Normal - Style3" xfId="73"/>
    <cellStyle name="Normal - Style4" xfId="74"/>
    <cellStyle name="Normal - Style5" xfId="75"/>
    <cellStyle name="Normal - Style6" xfId="76"/>
    <cellStyle name="Normal - Style7" xfId="77"/>
    <cellStyle name="Normal - Style8" xfId="78"/>
    <cellStyle name="Normal 10" xfId="79"/>
    <cellStyle name="Normal 10 2" xfId="80"/>
    <cellStyle name="Normal 10 2 2" xfId="81"/>
    <cellStyle name="Normal 10 3" xfId="82"/>
    <cellStyle name="Normal 11" xfId="83"/>
    <cellStyle name="Normal 11 2" xfId="84"/>
    <cellStyle name="Normal 11 2 2" xfId="85"/>
    <cellStyle name="Normal 11 3" xfId="86"/>
    <cellStyle name="Normal 12" xfId="87"/>
    <cellStyle name="Normal 12 2" xfId="88"/>
    <cellStyle name="Normal 12 2 2" xfId="89"/>
    <cellStyle name="Normal 12 3" xfId="90"/>
    <cellStyle name="Normal 13" xfId="91"/>
    <cellStyle name="Normal 13 2" xfId="92"/>
    <cellStyle name="Normal 13 2 2" xfId="93"/>
    <cellStyle name="Normal 13 3" xfId="94"/>
    <cellStyle name="Normal 14" xfId="95"/>
    <cellStyle name="Normal 14 2" xfId="96"/>
    <cellStyle name="Normal 14 2 2" xfId="97"/>
    <cellStyle name="Normal 14 3" xfId="98"/>
    <cellStyle name="Normal 15" xfId="99"/>
    <cellStyle name="Normal 15 2" xfId="100"/>
    <cellStyle name="Normal 15 2 2" xfId="101"/>
    <cellStyle name="Normal 15 3" xfId="102"/>
    <cellStyle name="Normal 16" xfId="103"/>
    <cellStyle name="Normal 16 2" xfId="104"/>
    <cellStyle name="Normal 16 2 2" xfId="105"/>
    <cellStyle name="Normal 16 3" xfId="106"/>
    <cellStyle name="Normal 17" xfId="107"/>
    <cellStyle name="Normal 17 2" xfId="108"/>
    <cellStyle name="Normal 17 2 2" xfId="109"/>
    <cellStyle name="Normal 17 3" xfId="110"/>
    <cellStyle name="Normal 18" xfId="111"/>
    <cellStyle name="Normal 18 2" xfId="112"/>
    <cellStyle name="Normal 18 2 2" xfId="113"/>
    <cellStyle name="Normal 18 3" xfId="114"/>
    <cellStyle name="Normal 19" xfId="115"/>
    <cellStyle name="Normal 19 2" xfId="116"/>
    <cellStyle name="Normal 19 2 2" xfId="117"/>
    <cellStyle name="Normal 19 3" xfId="118"/>
    <cellStyle name="Normal 2" xfId="22"/>
    <cellStyle name="Normal 2 2" xfId="23"/>
    <cellStyle name="Normal 2 2 2" xfId="24"/>
    <cellStyle name="Normal 2 3" xfId="25"/>
    <cellStyle name="Normal 20" xfId="119"/>
    <cellStyle name="Normal 20 2" xfId="120"/>
    <cellStyle name="Normal 20 2 2" xfId="121"/>
    <cellStyle name="Normal 20 3" xfId="122"/>
    <cellStyle name="Normal 21" xfId="123"/>
    <cellStyle name="Normal 21 2" xfId="124"/>
    <cellStyle name="Normal 21 2 2" xfId="125"/>
    <cellStyle name="Normal 21 3" xfId="126"/>
    <cellStyle name="Normal 22" xfId="127"/>
    <cellStyle name="Normal 22 2" xfId="128"/>
    <cellStyle name="Normal 22 2 2" xfId="129"/>
    <cellStyle name="Normal 22 3" xfId="130"/>
    <cellStyle name="Normal 23" xfId="131"/>
    <cellStyle name="Normal 23 2" xfId="132"/>
    <cellStyle name="Normal 23 2 2" xfId="133"/>
    <cellStyle name="Normal 23 3" xfId="134"/>
    <cellStyle name="Normal 24" xfId="135"/>
    <cellStyle name="Normal 24 2" xfId="136"/>
    <cellStyle name="Normal 24 2 2" xfId="137"/>
    <cellStyle name="Normal 24 3" xfId="138"/>
    <cellStyle name="Normal 25" xfId="139"/>
    <cellStyle name="Normal 25 2" xfId="140"/>
    <cellStyle name="Normal 25 2 2" xfId="141"/>
    <cellStyle name="Normal 25 3" xfId="142"/>
    <cellStyle name="Normal 26" xfId="143"/>
    <cellStyle name="Normal 26 2" xfId="144"/>
    <cellStyle name="Normal 26 2 2" xfId="145"/>
    <cellStyle name="Normal 26 3" xfId="146"/>
    <cellStyle name="Normal 27" xfId="147"/>
    <cellStyle name="Normal 27 2" xfId="148"/>
    <cellStyle name="Normal 27 2 2" xfId="149"/>
    <cellStyle name="Normal 27 3" xfId="150"/>
    <cellStyle name="Normal 28" xfId="151"/>
    <cellStyle name="Normal 28 2" xfId="152"/>
    <cellStyle name="Normal 28 2 2" xfId="153"/>
    <cellStyle name="Normal 28 3" xfId="154"/>
    <cellStyle name="Normal 29" xfId="155"/>
    <cellStyle name="Normal 29 2" xfId="156"/>
    <cellStyle name="Normal 29 2 2" xfId="157"/>
    <cellStyle name="Normal 29 3" xfId="158"/>
    <cellStyle name="Normal 3" xfId="1"/>
    <cellStyle name="Normal 3 2" xfId="27"/>
    <cellStyle name="Normal 3 2 2" xfId="28"/>
    <cellStyle name="Normal 3 2 2 2" xfId="29"/>
    <cellStyle name="Normal 3 2 3" xfId="30"/>
    <cellStyle name="Normal 3 2 4" xfId="31"/>
    <cellStyle name="Normal 3 3" xfId="32"/>
    <cellStyle name="Normal 3 3 2" xfId="33"/>
    <cellStyle name="Normal 3 4" xfId="34"/>
    <cellStyle name="Normal 3 4 2" xfId="160"/>
    <cellStyle name="Normal 3 5" xfId="35"/>
    <cellStyle name="Normal 3 6" xfId="26"/>
    <cellStyle name="Normal 30" xfId="161"/>
    <cellStyle name="Normal 30 2" xfId="162"/>
    <cellStyle name="Normal 30 2 2" xfId="163"/>
    <cellStyle name="Normal 30 3" xfId="164"/>
    <cellStyle name="Normal 31" xfId="165"/>
    <cellStyle name="Normal 31 2" xfId="166"/>
    <cellStyle name="Normal 31 2 2" xfId="167"/>
    <cellStyle name="Normal 31 3" xfId="168"/>
    <cellStyle name="Normal 32" xfId="169"/>
    <cellStyle name="Normal 32 2" xfId="170"/>
    <cellStyle name="Normal 32 2 2" xfId="171"/>
    <cellStyle name="Normal 32 3" xfId="172"/>
    <cellStyle name="Normal 33" xfId="173"/>
    <cellStyle name="Normal 33 2" xfId="174"/>
    <cellStyle name="Normal 33 2 2" xfId="175"/>
    <cellStyle name="Normal 33 3" xfId="176"/>
    <cellStyle name="Normal 34" xfId="177"/>
    <cellStyle name="Normal 35" xfId="178"/>
    <cellStyle name="Normal 36" xfId="179"/>
    <cellStyle name="Normal 37" xfId="180"/>
    <cellStyle name="Normal 38" xfId="181"/>
    <cellStyle name="Normal 39" xfId="206"/>
    <cellStyle name="Normal 4" xfId="36"/>
    <cellStyle name="Normal 4 2" xfId="37"/>
    <cellStyle name="Normal 4 2 2" xfId="184"/>
    <cellStyle name="Normal 4 2 2 2" xfId="185"/>
    <cellStyle name="Normal 4 2 3" xfId="186"/>
    <cellStyle name="Normal 4 2 4" xfId="183"/>
    <cellStyle name="Normal 4 3" xfId="38"/>
    <cellStyle name="Normal 4 3 2" xfId="188"/>
    <cellStyle name="Normal 4 3 3" xfId="187"/>
    <cellStyle name="Normal 4 4" xfId="189"/>
    <cellStyle name="Normal 4 5" xfId="182"/>
    <cellStyle name="Normal 40" xfId="209"/>
    <cellStyle name="Normal 41" xfId="205"/>
    <cellStyle name="Normal 42" xfId="210"/>
    <cellStyle name="Normal 43" xfId="211"/>
    <cellStyle name="Normal 44" xfId="212"/>
    <cellStyle name="Normal 45" xfId="159"/>
    <cellStyle name="Normal 46" xfId="213"/>
    <cellStyle name="Normal 5" xfId="39"/>
    <cellStyle name="Normal 5 2" xfId="40"/>
    <cellStyle name="Normal 5 2 2" xfId="41"/>
    <cellStyle name="Normal 5 2 2 2" xfId="191"/>
    <cellStyle name="Normal 5 2 3" xfId="192"/>
    <cellStyle name="Normal 5 3" xfId="42"/>
    <cellStyle name="Normal 5 3 2" xfId="193"/>
    <cellStyle name="Normal 5 4" xfId="190"/>
    <cellStyle name="Normal 6" xfId="43"/>
    <cellStyle name="Normal 6 2" xfId="44"/>
    <cellStyle name="Normal 6 2 2" xfId="195"/>
    <cellStyle name="Normal 6 2 3" xfId="194"/>
    <cellStyle name="Normal 7" xfId="45"/>
    <cellStyle name="Normal 7 2" xfId="46"/>
    <cellStyle name="Normal 7 3" xfId="196"/>
    <cellStyle name="Normal 8" xfId="47"/>
    <cellStyle name="Normal 8 2" xfId="198"/>
    <cellStyle name="Normal 8 2 2" xfId="199"/>
    <cellStyle name="Normal 8 3" xfId="200"/>
    <cellStyle name="Normal 8 4" xfId="197"/>
    <cellStyle name="Normal 9" xfId="201"/>
    <cellStyle name="Normal 9 2" xfId="202"/>
    <cellStyle name="Normal 9 2 2" xfId="203"/>
    <cellStyle name="Normal 9 3" xfId="204"/>
    <cellStyle name="Normal 9 4" xfId="214"/>
    <cellStyle name="Normal_Cap1" xfId="48"/>
    <cellStyle name="Normal_II.7.2-Definitivos" xfId="49"/>
    <cellStyle name="Normal_III.14.7 2" xfId="50"/>
    <cellStyle name="Normal_JN" xfId="215"/>
    <cellStyle name="Normal_Sheet1" xfId="216"/>
    <cellStyle name="NUMLINHA" xfId="51"/>
    <cellStyle name="Percent 2" xfId="207"/>
    <cellStyle name="QDTITULO" xfId="52"/>
    <cellStyle name="Separador de milhares [0]_Cap11 b" xfId="53"/>
    <cellStyle name="Standard_WBBasis" xfId="208"/>
    <cellStyle name="tit de conc" xfId="54"/>
    <cellStyle name="TITCOLUNA" xfId="55"/>
    <cellStyle name="titulos d a coluna" xfId="56"/>
    <cellStyle name="Vírgula_Cap11 b" xfId="57"/>
  </cellStyles>
  <dxfs count="1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4"/>
  <sheetViews>
    <sheetView workbookViewId="0">
      <selection activeCell="C25" sqref="C25"/>
    </sheetView>
  </sheetViews>
  <sheetFormatPr defaultRowHeight="15"/>
  <cols>
    <col min="1" max="1" width="16.85546875" customWidth="1"/>
    <col min="2" max="2" width="10.28515625" customWidth="1"/>
    <col min="3" max="3" width="18.28515625" customWidth="1"/>
    <col min="7" max="7" width="14.42578125" customWidth="1"/>
  </cols>
  <sheetData>
    <row r="1" spans="1:7" ht="18">
      <c r="A1" s="198" t="s">
        <v>165</v>
      </c>
      <c r="B1" s="198"/>
      <c r="C1" s="198"/>
      <c r="D1" s="198"/>
      <c r="E1" s="198"/>
      <c r="F1" s="198"/>
      <c r="G1" s="198"/>
    </row>
    <row r="2" spans="1:7" ht="15.75">
      <c r="A2" s="30"/>
      <c r="B2" s="200" t="s">
        <v>1</v>
      </c>
    </row>
    <row r="3" spans="1:7" ht="15.75">
      <c r="A3" s="41" t="s">
        <v>2</v>
      </c>
      <c r="B3" s="200"/>
    </row>
    <row r="4" spans="1:7" ht="15.75">
      <c r="A4" s="41" t="s">
        <v>0</v>
      </c>
      <c r="B4" s="43">
        <v>92212.02</v>
      </c>
    </row>
    <row r="5" spans="1:7" ht="15.75">
      <c r="A5" s="31" t="s">
        <v>3</v>
      </c>
      <c r="B5" s="43">
        <v>21285.88</v>
      </c>
    </row>
    <row r="6" spans="1:7" ht="15.75">
      <c r="A6" s="31" t="s">
        <v>4</v>
      </c>
      <c r="B6" s="43">
        <v>1245.79</v>
      </c>
    </row>
    <row r="7" spans="1:7" ht="15.75">
      <c r="A7" s="32" t="s">
        <v>5</v>
      </c>
      <c r="B7" s="44">
        <v>183.4</v>
      </c>
    </row>
    <row r="8" spans="1:7" ht="15.75">
      <c r="A8" s="33" t="s">
        <v>157</v>
      </c>
      <c r="B8" s="34"/>
    </row>
    <row r="10" spans="1:7" ht="18" customHeight="1">
      <c r="A10" s="198" t="s">
        <v>166</v>
      </c>
      <c r="B10" s="198"/>
      <c r="C10" s="198"/>
      <c r="D10" s="198"/>
      <c r="E10" s="198"/>
    </row>
    <row r="11" spans="1:7" ht="15.75">
      <c r="A11" s="41" t="s">
        <v>159</v>
      </c>
      <c r="B11" s="35" t="s">
        <v>6</v>
      </c>
      <c r="C11" s="36" t="s">
        <v>7</v>
      </c>
      <c r="D11" s="36" t="s">
        <v>8</v>
      </c>
    </row>
    <row r="12" spans="1:7" ht="15.75">
      <c r="A12" s="31" t="s">
        <v>9</v>
      </c>
      <c r="B12" s="37">
        <v>15</v>
      </c>
      <c r="C12" s="37">
        <v>8.9</v>
      </c>
      <c r="D12" s="37">
        <v>21.1</v>
      </c>
      <c r="E12" s="2"/>
    </row>
    <row r="13" spans="1:7" ht="15.75">
      <c r="A13" s="41" t="s">
        <v>3</v>
      </c>
      <c r="B13" s="38">
        <v>13.1</v>
      </c>
      <c r="C13" s="38">
        <v>7.2</v>
      </c>
      <c r="D13" s="38">
        <v>19.100000000000001</v>
      </c>
      <c r="E13" s="1"/>
    </row>
    <row r="14" spans="1:7" ht="15.75">
      <c r="A14" s="31" t="s">
        <v>4</v>
      </c>
      <c r="B14" s="38">
        <v>13.5</v>
      </c>
      <c r="C14" s="38">
        <v>8.1</v>
      </c>
      <c r="D14" s="38">
        <v>19</v>
      </c>
      <c r="E14" s="1"/>
    </row>
    <row r="15" spans="1:7" ht="15.75">
      <c r="A15" s="32" t="s">
        <v>5</v>
      </c>
      <c r="B15" s="39">
        <v>14</v>
      </c>
      <c r="C15" s="39">
        <v>8.1</v>
      </c>
      <c r="D15" s="39">
        <v>19.899999999999999</v>
      </c>
      <c r="E15" s="3"/>
    </row>
    <row r="16" spans="1:7" ht="15.75">
      <c r="A16" s="40" t="s">
        <v>158</v>
      </c>
      <c r="B16" s="42"/>
      <c r="C16" s="42"/>
      <c r="D16" s="42"/>
    </row>
    <row r="18" spans="1:8" ht="18" customHeight="1">
      <c r="A18" s="198" t="s">
        <v>161</v>
      </c>
      <c r="B18" s="198"/>
      <c r="C18" s="198"/>
      <c r="D18" s="198"/>
      <c r="E18" s="198"/>
      <c r="F18" s="198"/>
      <c r="G18" s="198"/>
      <c r="H18" s="198"/>
    </row>
    <row r="19" spans="1:8" ht="15.75">
      <c r="A19" s="34"/>
      <c r="B19" s="199" t="s">
        <v>11</v>
      </c>
      <c r="C19" s="199"/>
      <c r="D19" s="199"/>
      <c r="E19" s="199"/>
    </row>
    <row r="20" spans="1:8" ht="47.25">
      <c r="A20" s="30" t="s">
        <v>160</v>
      </c>
      <c r="B20" s="36" t="s">
        <v>12</v>
      </c>
      <c r="C20" s="49" t="s">
        <v>13</v>
      </c>
      <c r="D20" s="36" t="s">
        <v>14</v>
      </c>
      <c r="E20" s="36" t="s">
        <v>15</v>
      </c>
    </row>
    <row r="21" spans="1:8" ht="15.75">
      <c r="A21" s="45" t="s">
        <v>4</v>
      </c>
      <c r="B21" s="46">
        <v>21984</v>
      </c>
      <c r="C21" s="46">
        <v>1072.0999999999999</v>
      </c>
      <c r="D21" s="46">
        <v>1443.1</v>
      </c>
      <c r="E21" s="46">
        <v>248.8</v>
      </c>
    </row>
    <row r="22" spans="1:8" ht="15.75">
      <c r="A22" s="47" t="s">
        <v>5</v>
      </c>
      <c r="B22" s="48">
        <v>5725.9</v>
      </c>
      <c r="C22" s="48">
        <v>907.5</v>
      </c>
      <c r="D22" s="48">
        <v>615.5</v>
      </c>
      <c r="E22" s="48">
        <v>0</v>
      </c>
    </row>
    <row r="62" ht="32.25" customHeight="1"/>
    <row r="68" s="14" customFormat="1"/>
    <row r="69" s="11" customFormat="1"/>
    <row r="70" s="11" customFormat="1"/>
    <row r="71" s="11" customFormat="1"/>
    <row r="72" s="11" customFormat="1"/>
    <row r="73" s="11" customFormat="1"/>
    <row r="74" s="11" customFormat="1"/>
    <row r="114" ht="24.75" customHeight="1"/>
  </sheetData>
  <mergeCells count="6">
    <mergeCell ref="A1:G1"/>
    <mergeCell ref="A10:E10"/>
    <mergeCell ref="B19:E19"/>
    <mergeCell ref="B2:B3"/>
    <mergeCell ref="A18:E18"/>
    <mergeCell ref="F18:H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"/>
  <sheetViews>
    <sheetView topLeftCell="A43" workbookViewId="0">
      <selection activeCell="E59" sqref="E59"/>
    </sheetView>
  </sheetViews>
  <sheetFormatPr defaultRowHeight="15"/>
  <cols>
    <col min="2" max="2" width="11.42578125" customWidth="1"/>
    <col min="3" max="3" width="11.7109375" customWidth="1"/>
    <col min="4" max="4" width="11.85546875" customWidth="1"/>
    <col min="5" max="5" width="12.140625" customWidth="1"/>
    <col min="6" max="6" width="10.85546875" customWidth="1"/>
    <col min="7" max="7" width="11.85546875" customWidth="1"/>
    <col min="8" max="8" width="12" customWidth="1"/>
    <col min="9" max="10" width="11.85546875" customWidth="1"/>
    <col min="11" max="11" width="12.42578125" customWidth="1"/>
    <col min="12" max="12" width="13.28515625" customWidth="1"/>
    <col min="13" max="13" width="11.7109375" customWidth="1"/>
    <col min="14" max="14" width="14.140625" customWidth="1"/>
  </cols>
  <sheetData>
    <row r="1" spans="1:19" ht="18">
      <c r="A1" s="201" t="s">
        <v>167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</row>
    <row r="2" spans="1:19" ht="63" customHeight="1">
      <c r="A2" s="41"/>
      <c r="B2" s="50" t="s">
        <v>24</v>
      </c>
      <c r="C2" s="50" t="s">
        <v>25</v>
      </c>
      <c r="D2" s="50" t="s">
        <v>26</v>
      </c>
      <c r="E2" s="51" t="s">
        <v>27</v>
      </c>
      <c r="F2" s="50" t="s">
        <v>28</v>
      </c>
      <c r="G2" s="50" t="s">
        <v>29</v>
      </c>
      <c r="H2" s="50" t="s">
        <v>30</v>
      </c>
      <c r="I2" s="50" t="s">
        <v>31</v>
      </c>
      <c r="J2" s="50" t="s">
        <v>32</v>
      </c>
      <c r="K2" s="50" t="s">
        <v>33</v>
      </c>
      <c r="L2" s="50" t="s">
        <v>34</v>
      </c>
      <c r="M2" s="52" t="s">
        <v>35</v>
      </c>
      <c r="N2" s="50" t="s">
        <v>238</v>
      </c>
    </row>
    <row r="3" spans="1:19" ht="18.75">
      <c r="A3" s="41"/>
      <c r="B3" s="53" t="s">
        <v>237</v>
      </c>
      <c r="C3" s="220" t="s">
        <v>36</v>
      </c>
      <c r="D3" s="220"/>
      <c r="E3" s="220"/>
      <c r="F3" s="220" t="s">
        <v>37</v>
      </c>
      <c r="G3" s="220"/>
      <c r="H3" s="220"/>
      <c r="I3" s="220"/>
      <c r="J3" s="220"/>
      <c r="K3" s="54" t="s">
        <v>38</v>
      </c>
      <c r="L3" s="54" t="s">
        <v>37</v>
      </c>
      <c r="M3" s="220" t="s">
        <v>36</v>
      </c>
      <c r="N3" s="220"/>
    </row>
    <row r="4" spans="1:19" ht="15.75">
      <c r="A4" s="55" t="s">
        <v>0</v>
      </c>
      <c r="B4" s="56">
        <v>113.7</v>
      </c>
      <c r="C4" s="57">
        <v>-0.52</v>
      </c>
      <c r="D4" s="57">
        <v>-0.17</v>
      </c>
      <c r="E4" s="57">
        <v>-0.36</v>
      </c>
      <c r="F4" s="58">
        <v>8.5</v>
      </c>
      <c r="G4" s="58">
        <v>10.199999999999999</v>
      </c>
      <c r="H4" s="58">
        <v>3.3</v>
      </c>
      <c r="I4" s="58">
        <v>2.4</v>
      </c>
      <c r="J4" s="58">
        <v>36.299999999999997</v>
      </c>
      <c r="K4" s="57">
        <v>1.28</v>
      </c>
      <c r="L4" s="59">
        <v>12.2</v>
      </c>
      <c r="M4" s="58">
        <v>45.6</v>
      </c>
      <c r="N4" s="58">
        <v>12.2</v>
      </c>
    </row>
    <row r="5" spans="1:19" ht="15.75">
      <c r="A5" s="55" t="s">
        <v>3</v>
      </c>
      <c r="B5" s="56">
        <v>172.2</v>
      </c>
      <c r="C5" s="57">
        <v>-0.56999999999999995</v>
      </c>
      <c r="D5" s="57">
        <v>-0.12</v>
      </c>
      <c r="E5" s="57">
        <v>-0.45</v>
      </c>
      <c r="F5" s="58">
        <v>7.8</v>
      </c>
      <c r="G5" s="58">
        <v>9</v>
      </c>
      <c r="H5" s="58">
        <v>3.5</v>
      </c>
      <c r="I5" s="58">
        <v>2.4</v>
      </c>
      <c r="J5" s="58">
        <v>31.9</v>
      </c>
      <c r="K5" s="60">
        <v>1.1499999999999999</v>
      </c>
      <c r="L5" s="59">
        <v>9.4</v>
      </c>
      <c r="M5" s="58">
        <v>35.4</v>
      </c>
      <c r="N5" s="58">
        <v>6.1</v>
      </c>
    </row>
    <row r="6" spans="1:19" ht="15.75">
      <c r="A6" s="55" t="s">
        <v>4</v>
      </c>
      <c r="B6" s="56">
        <v>329.2</v>
      </c>
      <c r="C6" s="57">
        <v>-0.23</v>
      </c>
      <c r="D6" s="57">
        <v>0.13</v>
      </c>
      <c r="E6" s="57">
        <v>-0.36</v>
      </c>
      <c r="F6" s="58">
        <v>8.6</v>
      </c>
      <c r="G6" s="58">
        <v>7.3</v>
      </c>
      <c r="H6" s="58">
        <v>3.8</v>
      </c>
      <c r="I6" s="58">
        <v>2.1</v>
      </c>
      <c r="J6" s="58">
        <v>32.799999999999997</v>
      </c>
      <c r="K6" s="60">
        <v>1.1499999999999999</v>
      </c>
      <c r="L6" s="59">
        <v>5.9</v>
      </c>
      <c r="M6" s="58">
        <v>26.7</v>
      </c>
      <c r="N6" s="58">
        <v>6</v>
      </c>
    </row>
    <row r="7" spans="1:19" ht="15.75">
      <c r="A7" s="61" t="s">
        <v>5</v>
      </c>
      <c r="B7" s="56">
        <v>993</v>
      </c>
      <c r="C7" s="57">
        <v>-0.04</v>
      </c>
      <c r="D7" s="57">
        <v>0.28000000000000003</v>
      </c>
      <c r="E7" s="57">
        <v>-0.32</v>
      </c>
      <c r="F7" s="58">
        <v>9.1</v>
      </c>
      <c r="G7" s="58">
        <v>6.2</v>
      </c>
      <c r="H7" s="58">
        <v>3.8</v>
      </c>
      <c r="I7" s="58">
        <v>2.5</v>
      </c>
      <c r="J7" s="58">
        <v>34</v>
      </c>
      <c r="K7" s="57" t="s">
        <v>10</v>
      </c>
      <c r="L7" s="58" t="s">
        <v>10</v>
      </c>
      <c r="M7" s="58">
        <v>32.299999999999997</v>
      </c>
      <c r="N7" s="58">
        <v>7.1</v>
      </c>
    </row>
    <row r="8" spans="1:19" ht="15.75">
      <c r="A8" s="62" t="s">
        <v>157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</row>
    <row r="10" spans="1:19" ht="16.5" customHeight="1">
      <c r="A10" s="201" t="s">
        <v>163</v>
      </c>
      <c r="B10" s="201"/>
      <c r="C10" s="201"/>
      <c r="D10" s="201"/>
      <c r="E10" s="201"/>
      <c r="F10" s="201"/>
      <c r="G10" s="201"/>
      <c r="H10" s="201"/>
      <c r="I10" s="201"/>
      <c r="J10" s="201"/>
    </row>
    <row r="11" spans="1:19" ht="15.75">
      <c r="A11" s="217"/>
      <c r="B11" s="221" t="s">
        <v>16</v>
      </c>
      <c r="C11" s="221"/>
      <c r="D11" s="221"/>
      <c r="E11" s="222" t="s">
        <v>39</v>
      </c>
      <c r="F11" s="222"/>
      <c r="G11" s="222"/>
      <c r="H11" s="222" t="s">
        <v>40</v>
      </c>
      <c r="I11" s="223"/>
      <c r="J11" s="223"/>
      <c r="K11" s="221" t="s">
        <v>44</v>
      </c>
      <c r="L11" s="221"/>
      <c r="M11" s="221"/>
      <c r="N11" s="222" t="s">
        <v>45</v>
      </c>
      <c r="O11" s="222"/>
      <c r="P11" s="222"/>
      <c r="Q11" s="222"/>
      <c r="R11" s="222"/>
      <c r="S11" s="222"/>
    </row>
    <row r="12" spans="1:19" ht="15.75">
      <c r="A12" s="217"/>
      <c r="B12" s="224" t="s">
        <v>41</v>
      </c>
      <c r="C12" s="210" t="s">
        <v>42</v>
      </c>
      <c r="D12" s="212" t="s">
        <v>43</v>
      </c>
      <c r="E12" s="214" t="s">
        <v>41</v>
      </c>
      <c r="F12" s="210" t="s">
        <v>42</v>
      </c>
      <c r="G12" s="212" t="s">
        <v>43</v>
      </c>
      <c r="H12" s="214" t="s">
        <v>41</v>
      </c>
      <c r="I12" s="210" t="s">
        <v>42</v>
      </c>
      <c r="J12" s="212" t="s">
        <v>43</v>
      </c>
      <c r="K12" s="222" t="s">
        <v>41</v>
      </c>
      <c r="L12" s="226" t="s">
        <v>42</v>
      </c>
      <c r="M12" s="228" t="s">
        <v>43</v>
      </c>
      <c r="N12" s="222" t="s">
        <v>16</v>
      </c>
      <c r="O12" s="223"/>
      <c r="P12" s="223"/>
      <c r="Q12" s="222" t="s">
        <v>46</v>
      </c>
      <c r="R12" s="223"/>
      <c r="S12" s="223"/>
    </row>
    <row r="13" spans="1:19" ht="15.75">
      <c r="A13" s="90"/>
      <c r="B13" s="211"/>
      <c r="C13" s="211"/>
      <c r="D13" s="213"/>
      <c r="E13" s="211"/>
      <c r="F13" s="211"/>
      <c r="G13" s="213"/>
      <c r="H13" s="211"/>
      <c r="I13" s="211"/>
      <c r="J13" s="213"/>
      <c r="K13" s="225"/>
      <c r="L13" s="227"/>
      <c r="M13" s="229"/>
      <c r="N13" s="91" t="s">
        <v>41</v>
      </c>
      <c r="O13" s="92" t="s">
        <v>42</v>
      </c>
      <c r="P13" s="93" t="s">
        <v>43</v>
      </c>
      <c r="Q13" s="91" t="s">
        <v>41</v>
      </c>
      <c r="R13" s="92" t="s">
        <v>42</v>
      </c>
      <c r="S13" s="93" t="s">
        <v>43</v>
      </c>
    </row>
    <row r="14" spans="1:19" ht="15.75">
      <c r="A14" s="55" t="s">
        <v>0</v>
      </c>
      <c r="B14" s="94">
        <v>10487289</v>
      </c>
      <c r="C14" s="95">
        <v>4995697</v>
      </c>
      <c r="D14" s="96">
        <v>5491592</v>
      </c>
      <c r="E14" s="97">
        <v>1550201</v>
      </c>
      <c r="F14" s="95">
        <v>793573</v>
      </c>
      <c r="G14" s="96">
        <v>756628</v>
      </c>
      <c r="H14" s="97">
        <v>1123090</v>
      </c>
      <c r="I14" s="95">
        <v>569280</v>
      </c>
      <c r="J14" s="96">
        <v>553810</v>
      </c>
      <c r="K14" s="97">
        <v>5781392</v>
      </c>
      <c r="L14" s="95">
        <v>2791617</v>
      </c>
      <c r="M14" s="96">
        <v>2989775</v>
      </c>
      <c r="N14" s="97">
        <v>2032606</v>
      </c>
      <c r="O14" s="95">
        <v>841227</v>
      </c>
      <c r="P14" s="96">
        <v>1191379</v>
      </c>
      <c r="Q14" s="97">
        <v>993957</v>
      </c>
      <c r="R14" s="95">
        <v>377656</v>
      </c>
      <c r="S14" s="96">
        <v>616301</v>
      </c>
    </row>
    <row r="15" spans="1:19" ht="15.75">
      <c r="A15" s="55" t="s">
        <v>3</v>
      </c>
      <c r="B15" s="94">
        <v>3666234</v>
      </c>
      <c r="C15" s="95">
        <v>1750568</v>
      </c>
      <c r="D15" s="96">
        <v>1915666</v>
      </c>
      <c r="E15" s="97">
        <v>535720</v>
      </c>
      <c r="F15" s="95">
        <v>273452</v>
      </c>
      <c r="G15" s="96">
        <v>262268</v>
      </c>
      <c r="H15" s="97">
        <v>419164</v>
      </c>
      <c r="I15" s="95">
        <v>213027</v>
      </c>
      <c r="J15" s="96">
        <v>206137</v>
      </c>
      <c r="K15" s="97">
        <v>2074524</v>
      </c>
      <c r="L15" s="95">
        <v>1000551</v>
      </c>
      <c r="M15" s="96">
        <v>1073973</v>
      </c>
      <c r="N15" s="97">
        <v>636826</v>
      </c>
      <c r="O15" s="95">
        <v>263538</v>
      </c>
      <c r="P15" s="96">
        <v>373288</v>
      </c>
      <c r="Q15" s="97">
        <v>305787</v>
      </c>
      <c r="R15" s="95">
        <v>115791</v>
      </c>
      <c r="S15" s="96">
        <v>189996</v>
      </c>
    </row>
    <row r="16" spans="1:19" ht="15.75">
      <c r="A16" s="55" t="s">
        <v>4</v>
      </c>
      <c r="B16" s="94">
        <v>410090</v>
      </c>
      <c r="C16" s="95">
        <v>196437</v>
      </c>
      <c r="D16" s="96">
        <v>213653</v>
      </c>
      <c r="E16" s="97">
        <v>65076</v>
      </c>
      <c r="F16" s="95">
        <v>33314</v>
      </c>
      <c r="G16" s="96">
        <v>31762</v>
      </c>
      <c r="H16" s="97">
        <v>50903</v>
      </c>
      <c r="I16" s="95">
        <v>25817</v>
      </c>
      <c r="J16" s="96">
        <v>25086</v>
      </c>
      <c r="K16" s="97">
        <v>234954</v>
      </c>
      <c r="L16" s="95">
        <v>112932</v>
      </c>
      <c r="M16" s="96">
        <v>122022</v>
      </c>
      <c r="N16" s="97">
        <v>59157</v>
      </c>
      <c r="O16" s="95">
        <v>24374</v>
      </c>
      <c r="P16" s="96">
        <v>34783</v>
      </c>
      <c r="Q16" s="97">
        <v>28238</v>
      </c>
      <c r="R16" s="95">
        <v>10547</v>
      </c>
      <c r="S16" s="96">
        <v>17691</v>
      </c>
    </row>
    <row r="17" spans="1:19" ht="15.75">
      <c r="A17" s="61" t="s">
        <v>5</v>
      </c>
      <c r="B17" s="94">
        <v>182110</v>
      </c>
      <c r="C17" s="95">
        <v>86790</v>
      </c>
      <c r="D17" s="96">
        <v>95320</v>
      </c>
      <c r="E17" s="97">
        <v>29219</v>
      </c>
      <c r="F17" s="95">
        <v>14844</v>
      </c>
      <c r="G17" s="96">
        <v>14375</v>
      </c>
      <c r="H17" s="97">
        <v>21874</v>
      </c>
      <c r="I17" s="95">
        <v>11107</v>
      </c>
      <c r="J17" s="96">
        <v>10767</v>
      </c>
      <c r="K17" s="97">
        <v>106725</v>
      </c>
      <c r="L17" s="95">
        <v>50790</v>
      </c>
      <c r="M17" s="96">
        <v>55935</v>
      </c>
      <c r="N17" s="97">
        <v>24292</v>
      </c>
      <c r="O17" s="95">
        <v>10049</v>
      </c>
      <c r="P17" s="96">
        <v>14243</v>
      </c>
      <c r="Q17" s="97">
        <v>11261</v>
      </c>
      <c r="R17" s="95">
        <v>4156</v>
      </c>
      <c r="S17" s="96">
        <v>7105</v>
      </c>
    </row>
    <row r="18" spans="1:19" ht="15.7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</row>
    <row r="19" spans="1:19" ht="15.75">
      <c r="A19" s="55"/>
      <c r="B19" s="98" t="s">
        <v>16</v>
      </c>
      <c r="C19" s="99" t="s">
        <v>47</v>
      </c>
      <c r="D19" s="99" t="s">
        <v>48</v>
      </c>
      <c r="E19" s="99" t="s">
        <v>49</v>
      </c>
      <c r="F19" s="100" t="s">
        <v>50</v>
      </c>
      <c r="G19" s="34"/>
      <c r="H19" s="34"/>
      <c r="I19" s="101"/>
      <c r="J19" s="101"/>
      <c r="K19" s="101"/>
      <c r="L19" s="101"/>
      <c r="M19" s="101"/>
      <c r="N19" s="101"/>
      <c r="O19" s="101"/>
      <c r="P19" s="101"/>
      <c r="Q19" s="34"/>
      <c r="R19" s="34"/>
      <c r="S19" s="34"/>
    </row>
    <row r="20" spans="1:19" ht="15.75">
      <c r="A20" s="55" t="s">
        <v>0</v>
      </c>
      <c r="B20" s="102">
        <f>B14</f>
        <v>10487289</v>
      </c>
      <c r="C20" s="103">
        <f>E14</f>
        <v>1550201</v>
      </c>
      <c r="D20" s="103">
        <f>H14</f>
        <v>1123090</v>
      </c>
      <c r="E20" s="103">
        <f>K14</f>
        <v>5781392</v>
      </c>
      <c r="F20" s="103">
        <f>N14</f>
        <v>2032606</v>
      </c>
      <c r="G20" s="34"/>
      <c r="H20" s="34"/>
      <c r="I20" s="101"/>
      <c r="J20" s="101"/>
      <c r="K20" s="101"/>
      <c r="L20" s="101"/>
      <c r="M20" s="101"/>
      <c r="N20" s="101"/>
      <c r="O20" s="101"/>
      <c r="P20" s="101"/>
      <c r="Q20" s="34"/>
      <c r="R20" s="34"/>
      <c r="S20" s="34"/>
    </row>
    <row r="21" spans="1:19" ht="15.75">
      <c r="A21" s="55" t="s">
        <v>3</v>
      </c>
      <c r="B21" s="102">
        <f>B15</f>
        <v>3666234</v>
      </c>
      <c r="C21" s="103">
        <f>E15</f>
        <v>535720</v>
      </c>
      <c r="D21" s="103">
        <f>H15</f>
        <v>419164</v>
      </c>
      <c r="E21" s="103">
        <f>K15</f>
        <v>2074524</v>
      </c>
      <c r="F21" s="103">
        <f>N15</f>
        <v>636826</v>
      </c>
      <c r="G21" s="34"/>
      <c r="H21" s="34"/>
      <c r="I21" s="104"/>
      <c r="J21" s="104"/>
      <c r="K21" s="104"/>
      <c r="L21" s="104"/>
      <c r="M21" s="104"/>
      <c r="N21" s="104"/>
      <c r="O21" s="104"/>
      <c r="P21" s="104"/>
      <c r="Q21" s="34"/>
      <c r="R21" s="34"/>
      <c r="S21" s="34"/>
    </row>
    <row r="22" spans="1:19" ht="15.75">
      <c r="A22" s="55" t="s">
        <v>4</v>
      </c>
      <c r="B22" s="102">
        <f>B16</f>
        <v>410090</v>
      </c>
      <c r="C22" s="103">
        <f>E16</f>
        <v>65076</v>
      </c>
      <c r="D22" s="103">
        <f>H16</f>
        <v>50903</v>
      </c>
      <c r="E22" s="103">
        <f>K16</f>
        <v>234954</v>
      </c>
      <c r="F22" s="103">
        <f>N16</f>
        <v>59157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</row>
    <row r="23" spans="1:19" ht="15.75">
      <c r="A23" s="61" t="s">
        <v>5</v>
      </c>
      <c r="B23" s="102">
        <f>B17</f>
        <v>182110</v>
      </c>
      <c r="C23" s="103">
        <f>E17</f>
        <v>29219</v>
      </c>
      <c r="D23" s="103">
        <f>H17</f>
        <v>21874</v>
      </c>
      <c r="E23" s="103">
        <f>K17</f>
        <v>106725</v>
      </c>
      <c r="F23" s="103">
        <f>N17</f>
        <v>24292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</row>
    <row r="24" spans="1:19">
      <c r="A24" s="19" t="s">
        <v>157</v>
      </c>
      <c r="B24" s="21"/>
      <c r="C24" s="21"/>
      <c r="D24" s="21"/>
      <c r="E24" s="21"/>
      <c r="F24" s="21"/>
    </row>
    <row r="26" spans="1:19" ht="18">
      <c r="A26" s="201" t="s">
        <v>168</v>
      </c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</row>
    <row r="27" spans="1:19" ht="32.25" customHeight="1">
      <c r="A27" s="215" t="s">
        <v>36</v>
      </c>
      <c r="B27" s="218" t="s">
        <v>51</v>
      </c>
      <c r="C27" s="219" t="s">
        <v>52</v>
      </c>
      <c r="D27" s="219"/>
      <c r="E27" s="220" t="s">
        <v>53</v>
      </c>
      <c r="F27" s="220"/>
      <c r="G27" s="220"/>
      <c r="H27" s="220"/>
      <c r="I27" s="219" t="s">
        <v>54</v>
      </c>
      <c r="J27" s="219"/>
      <c r="K27" s="219"/>
      <c r="L27" s="220" t="s">
        <v>62</v>
      </c>
      <c r="M27" s="18"/>
      <c r="N27" s="18"/>
    </row>
    <row r="28" spans="1:19" ht="78.75">
      <c r="A28" s="216"/>
      <c r="B28" s="218"/>
      <c r="C28" s="78" t="s">
        <v>55</v>
      </c>
      <c r="D28" s="78" t="s">
        <v>56</v>
      </c>
      <c r="E28" s="54" t="s">
        <v>16</v>
      </c>
      <c r="F28" s="54" t="s">
        <v>57</v>
      </c>
      <c r="G28" s="54" t="s">
        <v>58</v>
      </c>
      <c r="H28" s="54" t="s">
        <v>59</v>
      </c>
      <c r="I28" s="78" t="s">
        <v>16</v>
      </c>
      <c r="J28" s="78" t="s">
        <v>60</v>
      </c>
      <c r="K28" s="79" t="s">
        <v>61</v>
      </c>
      <c r="L28" s="220"/>
      <c r="M28" s="18"/>
      <c r="N28" s="18"/>
    </row>
    <row r="29" spans="1:19" ht="15.75">
      <c r="A29" s="80" t="s">
        <v>0</v>
      </c>
      <c r="B29" s="81">
        <v>90.9</v>
      </c>
      <c r="C29" s="82">
        <v>117.9</v>
      </c>
      <c r="D29" s="82">
        <v>124.9</v>
      </c>
      <c r="E29" s="81">
        <v>9.9</v>
      </c>
      <c r="F29" s="81">
        <v>4.8</v>
      </c>
      <c r="G29" s="81">
        <v>11.2</v>
      </c>
      <c r="H29" s="81">
        <v>15.6</v>
      </c>
      <c r="I29" s="82">
        <v>79.900000000000006</v>
      </c>
      <c r="J29" s="82">
        <v>77.8</v>
      </c>
      <c r="K29" s="82">
        <v>83.1</v>
      </c>
      <c r="L29" s="83">
        <v>32.200000000000003</v>
      </c>
      <c r="M29" s="18"/>
      <c r="N29" s="18"/>
    </row>
    <row r="30" spans="1:19" ht="15.75">
      <c r="A30" s="84" t="s">
        <v>3</v>
      </c>
      <c r="B30" s="85">
        <v>93.9</v>
      </c>
      <c r="C30" s="86">
        <v>117.2</v>
      </c>
      <c r="D30" s="86">
        <v>122.4</v>
      </c>
      <c r="E30" s="85">
        <v>8.4</v>
      </c>
      <c r="F30" s="85">
        <v>3.9</v>
      </c>
      <c r="G30" s="85">
        <v>9.4</v>
      </c>
      <c r="H30" s="85">
        <v>13.2</v>
      </c>
      <c r="I30" s="86">
        <v>83</v>
      </c>
      <c r="J30" s="86">
        <v>80.599999999999994</v>
      </c>
      <c r="K30" s="86">
        <v>86.5</v>
      </c>
      <c r="L30" s="87">
        <v>28.7</v>
      </c>
      <c r="M30" s="18"/>
      <c r="N30" s="18"/>
    </row>
    <row r="31" spans="1:19" ht="15.75">
      <c r="A31" s="84" t="s">
        <v>4</v>
      </c>
      <c r="B31" s="85">
        <v>97.8</v>
      </c>
      <c r="C31" s="86">
        <v>113</v>
      </c>
      <c r="D31" s="86">
        <v>125.4</v>
      </c>
      <c r="E31" s="85">
        <v>6.2</v>
      </c>
      <c r="F31" s="85">
        <v>3.2</v>
      </c>
      <c r="G31" s="85">
        <v>6.7</v>
      </c>
      <c r="H31" s="85">
        <v>9.6999999999999993</v>
      </c>
      <c r="I31" s="86">
        <v>83.4</v>
      </c>
      <c r="J31" s="86">
        <v>80.5</v>
      </c>
      <c r="K31" s="86">
        <v>88.1</v>
      </c>
      <c r="L31" s="88">
        <v>41.5</v>
      </c>
      <c r="M31" s="18"/>
      <c r="N31" s="18"/>
    </row>
    <row r="32" spans="1:19" ht="15.75">
      <c r="A32" s="89" t="s">
        <v>5</v>
      </c>
      <c r="B32" s="85">
        <v>101.4</v>
      </c>
      <c r="C32" s="86">
        <v>119.8</v>
      </c>
      <c r="D32" s="86">
        <v>169.2</v>
      </c>
      <c r="E32" s="85">
        <v>5.5</v>
      </c>
      <c r="F32" s="85">
        <v>2.2999999999999998</v>
      </c>
      <c r="G32" s="85">
        <v>7.6</v>
      </c>
      <c r="H32" s="85">
        <v>8.1</v>
      </c>
      <c r="I32" s="86">
        <v>81.400000000000006</v>
      </c>
      <c r="J32" s="86">
        <v>79.3</v>
      </c>
      <c r="K32" s="86">
        <v>85.9</v>
      </c>
      <c r="L32" s="88">
        <v>83.5</v>
      </c>
      <c r="M32" s="18"/>
      <c r="N32" s="18"/>
    </row>
    <row r="33" spans="1:19">
      <c r="A33" s="15" t="s">
        <v>157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8"/>
      <c r="N33" s="14"/>
      <c r="O33" s="14"/>
      <c r="P33" s="14"/>
      <c r="Q33" s="14"/>
      <c r="R33" s="14"/>
      <c r="S33" s="14"/>
    </row>
    <row r="34" spans="1:19" s="16" customFormat="1">
      <c r="A34" s="1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8"/>
    </row>
    <row r="35" spans="1:19">
      <c r="A35" s="22"/>
      <c r="B35" s="13"/>
      <c r="C35" s="13"/>
      <c r="D35" s="13"/>
      <c r="E35" s="6"/>
      <c r="F35" s="6"/>
      <c r="G35" s="6"/>
      <c r="H35" s="6"/>
      <c r="I35" s="6"/>
      <c r="J35" s="6"/>
      <c r="K35" s="6"/>
      <c r="L35" s="6"/>
      <c r="M35" s="8"/>
      <c r="N35" s="11"/>
      <c r="O35" s="11"/>
      <c r="P35" s="11"/>
      <c r="Q35" s="11"/>
      <c r="R35" s="11"/>
      <c r="S35" s="11"/>
    </row>
    <row r="36" spans="1:19" ht="16.5" customHeight="1">
      <c r="A36" s="201" t="s">
        <v>164</v>
      </c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63"/>
      <c r="N36" s="11"/>
      <c r="O36" s="11"/>
      <c r="P36" s="11"/>
      <c r="Q36" s="11"/>
      <c r="R36" s="11"/>
      <c r="S36" s="11"/>
    </row>
    <row r="37" spans="1:19" ht="47.25">
      <c r="A37" s="75"/>
      <c r="B37" s="75" t="s">
        <v>169</v>
      </c>
      <c r="C37" s="75" t="s">
        <v>147</v>
      </c>
      <c r="D37" s="75" t="s">
        <v>148</v>
      </c>
      <c r="E37" s="75" t="s">
        <v>149</v>
      </c>
      <c r="F37" s="75" t="s">
        <v>173</v>
      </c>
      <c r="G37" s="76" t="s">
        <v>170</v>
      </c>
      <c r="H37" s="75" t="s">
        <v>172</v>
      </c>
      <c r="I37" s="14"/>
      <c r="J37" s="14"/>
      <c r="K37" s="14"/>
      <c r="L37" s="14"/>
      <c r="M37" s="14"/>
      <c r="N37" s="11"/>
      <c r="O37" s="11"/>
      <c r="P37" s="11"/>
      <c r="Q37" s="11"/>
      <c r="R37" s="11"/>
      <c r="S37" s="11"/>
    </row>
    <row r="38" spans="1:19" ht="15.75">
      <c r="A38" s="75" t="s">
        <v>5</v>
      </c>
      <c r="B38" s="77">
        <v>5630</v>
      </c>
      <c r="C38" s="77">
        <v>8726</v>
      </c>
      <c r="D38" s="77">
        <v>5191</v>
      </c>
      <c r="E38" s="77">
        <v>8661</v>
      </c>
      <c r="F38" s="77">
        <v>10707</v>
      </c>
      <c r="G38" s="77">
        <v>0</v>
      </c>
      <c r="H38" s="77">
        <v>18992</v>
      </c>
      <c r="I38" s="14"/>
      <c r="J38" s="14"/>
      <c r="K38" s="14"/>
      <c r="L38" s="14"/>
      <c r="M38" s="14"/>
      <c r="N38" s="11"/>
      <c r="O38" s="11"/>
      <c r="P38" s="11"/>
      <c r="Q38" s="11"/>
      <c r="R38" s="11"/>
      <c r="S38" s="11"/>
    </row>
    <row r="39" spans="1:19">
      <c r="A39" s="7" t="s">
        <v>157</v>
      </c>
      <c r="B39" s="13"/>
      <c r="C39" s="13"/>
      <c r="D39" s="13"/>
      <c r="E39" s="6"/>
      <c r="F39" s="6"/>
      <c r="G39" s="6"/>
      <c r="H39" s="6"/>
      <c r="I39" s="6"/>
      <c r="J39" s="6"/>
      <c r="K39" s="6"/>
      <c r="L39" s="6"/>
      <c r="M39" s="8"/>
      <c r="N39" s="11"/>
      <c r="O39" s="11"/>
      <c r="P39" s="11"/>
      <c r="Q39" s="11"/>
      <c r="R39" s="11"/>
      <c r="S39" s="11"/>
    </row>
    <row r="40" spans="1:19">
      <c r="A40" s="7"/>
      <c r="B40" s="13"/>
      <c r="C40" s="13"/>
      <c r="D40" s="13"/>
      <c r="E40" s="6"/>
      <c r="F40" s="6"/>
      <c r="G40" s="6"/>
      <c r="H40" s="6"/>
      <c r="I40" s="6"/>
      <c r="J40" s="6"/>
      <c r="K40" s="6"/>
      <c r="L40" s="6"/>
      <c r="M40" s="8"/>
      <c r="N40" s="11"/>
      <c r="O40" s="11"/>
      <c r="P40" s="11"/>
      <c r="Q40" s="11"/>
      <c r="R40" s="11"/>
      <c r="S40" s="11"/>
    </row>
    <row r="42" spans="1:19" ht="16.5" customHeight="1">
      <c r="A42" s="201" t="s">
        <v>171</v>
      </c>
      <c r="B42" s="201"/>
      <c r="C42" s="201"/>
      <c r="D42" s="201"/>
      <c r="E42" s="201"/>
      <c r="F42" s="201"/>
      <c r="G42" s="201"/>
      <c r="H42" s="201"/>
      <c r="I42" s="201"/>
    </row>
    <row r="43" spans="1:19" ht="15.75">
      <c r="A43" s="233"/>
      <c r="B43" s="234" t="s">
        <v>16</v>
      </c>
      <c r="C43" s="234"/>
      <c r="D43" s="235" t="s">
        <v>75</v>
      </c>
      <c r="E43" s="235"/>
      <c r="F43" s="235" t="s">
        <v>76</v>
      </c>
      <c r="G43" s="235"/>
      <c r="H43" s="235" t="s">
        <v>77</v>
      </c>
      <c r="I43" s="235"/>
    </row>
    <row r="44" spans="1:19" ht="47.25">
      <c r="A44" s="233"/>
      <c r="B44" s="64" t="s">
        <v>16</v>
      </c>
      <c r="C44" s="65" t="s">
        <v>78</v>
      </c>
      <c r="D44" s="66" t="s">
        <v>16</v>
      </c>
      <c r="E44" s="67" t="s">
        <v>78</v>
      </c>
      <c r="F44" s="66" t="s">
        <v>16</v>
      </c>
      <c r="G44" s="67" t="s">
        <v>78</v>
      </c>
      <c r="H44" s="66" t="s">
        <v>16</v>
      </c>
      <c r="I44" s="67" t="s">
        <v>78</v>
      </c>
    </row>
    <row r="45" spans="1:19" ht="15.75">
      <c r="A45" s="68" t="s">
        <v>0</v>
      </c>
      <c r="B45" s="69">
        <v>3024309</v>
      </c>
      <c r="C45" s="69">
        <v>2896497</v>
      </c>
      <c r="D45" s="70">
        <v>278592</v>
      </c>
      <c r="E45" s="70">
        <v>271601</v>
      </c>
      <c r="F45" s="70">
        <v>2010948</v>
      </c>
      <c r="G45" s="70">
        <v>1932136</v>
      </c>
      <c r="H45" s="70">
        <v>734769</v>
      </c>
      <c r="I45" s="70">
        <v>692760</v>
      </c>
    </row>
    <row r="46" spans="1:19" ht="15.75">
      <c r="A46" s="71" t="s">
        <v>3</v>
      </c>
      <c r="B46" s="69">
        <v>1008553</v>
      </c>
      <c r="C46" s="69">
        <v>967597</v>
      </c>
      <c r="D46" s="72">
        <v>103910</v>
      </c>
      <c r="E46" s="72">
        <v>101130</v>
      </c>
      <c r="F46" s="72">
        <v>661141</v>
      </c>
      <c r="G46" s="72">
        <v>636362</v>
      </c>
      <c r="H46" s="72">
        <v>243502</v>
      </c>
      <c r="I46" s="72">
        <v>230105</v>
      </c>
    </row>
    <row r="47" spans="1:19" ht="15.75">
      <c r="A47" s="71" t="s">
        <v>4</v>
      </c>
      <c r="B47" s="69">
        <v>97750</v>
      </c>
      <c r="C47" s="69">
        <v>93913</v>
      </c>
      <c r="D47" s="73">
        <v>12697</v>
      </c>
      <c r="E47" s="73">
        <v>12363</v>
      </c>
      <c r="F47" s="73">
        <v>62522</v>
      </c>
      <c r="G47" s="73">
        <v>60249</v>
      </c>
      <c r="H47" s="73">
        <v>22531</v>
      </c>
      <c r="I47" s="73">
        <v>21301</v>
      </c>
    </row>
    <row r="48" spans="1:19" ht="15.75">
      <c r="A48" s="74" t="s">
        <v>5</v>
      </c>
      <c r="B48" s="69">
        <v>39547</v>
      </c>
      <c r="C48" s="69">
        <v>38114</v>
      </c>
      <c r="D48" s="73">
        <v>4865</v>
      </c>
      <c r="E48" s="73">
        <v>4749</v>
      </c>
      <c r="F48" s="73">
        <v>25935</v>
      </c>
      <c r="G48" s="73">
        <v>25084</v>
      </c>
      <c r="H48" s="73">
        <v>8747</v>
      </c>
      <c r="I48" s="73">
        <v>8281</v>
      </c>
    </row>
    <row r="50" spans="1:11" ht="26.25" customHeight="1">
      <c r="A50" s="232" t="s">
        <v>79</v>
      </c>
      <c r="B50" s="232"/>
      <c r="C50" s="232"/>
      <c r="D50" s="232"/>
      <c r="E50" s="232"/>
      <c r="F50" s="232"/>
      <c r="G50" s="232"/>
      <c r="H50" s="232"/>
      <c r="I50" s="232"/>
    </row>
    <row r="52" spans="1:11" ht="16.5">
      <c r="A52" s="204" t="s">
        <v>191</v>
      </c>
      <c r="B52" s="204"/>
      <c r="C52" s="204"/>
      <c r="D52" s="204"/>
      <c r="E52" s="204"/>
      <c r="F52" s="204"/>
      <c r="G52" s="204"/>
      <c r="H52" s="204"/>
      <c r="I52" s="204"/>
    </row>
    <row r="53" spans="1:11" s="16" customFormat="1" ht="16.5">
      <c r="A53" s="23"/>
      <c r="B53" s="23"/>
      <c r="C53" s="23"/>
      <c r="D53" s="23"/>
      <c r="E53" s="23"/>
      <c r="F53" s="23"/>
      <c r="G53" s="23"/>
      <c r="H53" s="23"/>
      <c r="I53" s="23"/>
    </row>
    <row r="54" spans="1:11" ht="15.75">
      <c r="A54" s="105" t="s">
        <v>150</v>
      </c>
      <c r="B54" s="106"/>
      <c r="C54" s="34"/>
    </row>
    <row r="55" spans="1:11" ht="15.75">
      <c r="A55" s="107" t="s">
        <v>151</v>
      </c>
      <c r="B55" s="108" t="s">
        <v>152</v>
      </c>
      <c r="C55" s="34"/>
    </row>
    <row r="56" spans="1:11" ht="15.75">
      <c r="A56" s="109">
        <v>6111</v>
      </c>
      <c r="B56" s="110">
        <v>7356</v>
      </c>
      <c r="C56" s="34"/>
    </row>
    <row r="57" spans="1:11" ht="15.75">
      <c r="A57" s="111"/>
      <c r="B57" s="111"/>
      <c r="C57" s="111"/>
      <c r="D57" s="18"/>
      <c r="E57" s="18"/>
      <c r="F57" s="18"/>
      <c r="G57" s="18"/>
      <c r="H57" s="18"/>
      <c r="I57" s="18"/>
      <c r="J57" s="18"/>
      <c r="K57" s="18"/>
    </row>
    <row r="58" spans="1:11" ht="15.75">
      <c r="A58" s="208" t="s">
        <v>194</v>
      </c>
      <c r="B58" s="209"/>
      <c r="C58" s="34"/>
    </row>
    <row r="59" spans="1:11" ht="15.75">
      <c r="A59" s="112" t="s">
        <v>153</v>
      </c>
      <c r="B59" s="112" t="s">
        <v>154</v>
      </c>
      <c r="C59" s="34"/>
    </row>
    <row r="60" spans="1:11" ht="15.75">
      <c r="A60" s="113">
        <v>6532</v>
      </c>
      <c r="B60" s="113">
        <v>6935</v>
      </c>
      <c r="C60" s="34"/>
    </row>
    <row r="61" spans="1:11" ht="15.75">
      <c r="A61" s="34"/>
      <c r="B61" s="34"/>
      <c r="C61" s="34"/>
    </row>
    <row r="62" spans="1:11" ht="15.75">
      <c r="A62" s="205" t="s">
        <v>193</v>
      </c>
      <c r="B62" s="206"/>
      <c r="C62" s="207"/>
    </row>
    <row r="63" spans="1:11" ht="15.75">
      <c r="A63" s="112" t="s">
        <v>155</v>
      </c>
      <c r="B63" s="230" t="s">
        <v>156</v>
      </c>
      <c r="C63" s="231"/>
    </row>
    <row r="64" spans="1:11" ht="15.75">
      <c r="A64" s="113">
        <v>1554</v>
      </c>
      <c r="B64" s="202">
        <v>11913</v>
      </c>
      <c r="C64" s="203"/>
    </row>
    <row r="65" spans="1:3" ht="15.75">
      <c r="A65" s="34"/>
      <c r="B65" s="34"/>
      <c r="C65" s="34"/>
    </row>
    <row r="66" spans="1:3" s="16" customFormat="1" ht="15.75">
      <c r="A66" s="41" t="s">
        <v>192</v>
      </c>
      <c r="B66" s="41"/>
      <c r="C66" s="34"/>
    </row>
    <row r="67" spans="1:3" ht="15.75">
      <c r="A67" s="114" t="s">
        <v>5</v>
      </c>
      <c r="B67" s="75" t="s">
        <v>0</v>
      </c>
      <c r="C67" s="34"/>
    </row>
    <row r="68" spans="1:3" ht="15.75">
      <c r="A68" s="115">
        <v>13467</v>
      </c>
      <c r="B68" s="116">
        <v>616622</v>
      </c>
      <c r="C68" s="34"/>
    </row>
    <row r="69" spans="1:3" ht="15.75">
      <c r="A69" s="34"/>
      <c r="B69" s="34"/>
      <c r="C69" s="34"/>
    </row>
  </sheetData>
  <mergeCells count="47">
    <mergeCell ref="J12:J13"/>
    <mergeCell ref="A26:J26"/>
    <mergeCell ref="K26:L26"/>
    <mergeCell ref="A36:J36"/>
    <mergeCell ref="C12:C13"/>
    <mergeCell ref="D12:D13"/>
    <mergeCell ref="E12:E13"/>
    <mergeCell ref="A50:I50"/>
    <mergeCell ref="A42:I42"/>
    <mergeCell ref="A43:A44"/>
    <mergeCell ref="B43:C43"/>
    <mergeCell ref="D43:E43"/>
    <mergeCell ref="F43:G43"/>
    <mergeCell ref="H43:I43"/>
    <mergeCell ref="A1:N1"/>
    <mergeCell ref="F3:J3"/>
    <mergeCell ref="M3:N3"/>
    <mergeCell ref="C3:E3"/>
    <mergeCell ref="A10:J10"/>
    <mergeCell ref="N11:S11"/>
    <mergeCell ref="K12:K13"/>
    <mergeCell ref="L12:L13"/>
    <mergeCell ref="M12:M13"/>
    <mergeCell ref="N12:P12"/>
    <mergeCell ref="Q12:S12"/>
    <mergeCell ref="F12:F13"/>
    <mergeCell ref="G12:G13"/>
    <mergeCell ref="H12:H13"/>
    <mergeCell ref="I12:I13"/>
    <mergeCell ref="A27:A28"/>
    <mergeCell ref="A11:A12"/>
    <mergeCell ref="B27:B28"/>
    <mergeCell ref="C27:D27"/>
    <mergeCell ref="E27:H27"/>
    <mergeCell ref="I27:K27"/>
    <mergeCell ref="B11:D11"/>
    <mergeCell ref="E11:G11"/>
    <mergeCell ref="H11:J11"/>
    <mergeCell ref="K11:M11"/>
    <mergeCell ref="B12:B13"/>
    <mergeCell ref="L27:L28"/>
    <mergeCell ref="K36:L36"/>
    <mergeCell ref="B64:C64"/>
    <mergeCell ref="A52:I52"/>
    <mergeCell ref="A62:C62"/>
    <mergeCell ref="A58:B58"/>
    <mergeCell ref="B63:C63"/>
  </mergeCells>
  <conditionalFormatting sqref="L29 M33:M35 L32 M37:M40">
    <cfRule type="cellIs" dxfId="15" priority="11" operator="between">
      <formula>0.001</formula>
      <formula>0.045</formula>
    </cfRule>
    <cfRule type="cellIs" dxfId="14" priority="12" operator="between">
      <formula>0.0001</formula>
      <formula>0.045</formula>
    </cfRule>
  </conditionalFormatting>
  <conditionalFormatting sqref="L29 M33:M35 L32 M37:M40">
    <cfRule type="cellIs" dxfId="13" priority="10" operator="between">
      <formula>0.0001</formula>
      <formula>0.045</formula>
    </cfRule>
  </conditionalFormatting>
  <conditionalFormatting sqref="L29 M33:M35 L32 M37:M40">
    <cfRule type="cellIs" dxfId="12" priority="9" operator="between">
      <formula>0.0001</formula>
      <formula>0.05</formula>
    </cfRule>
  </conditionalFormatting>
  <conditionalFormatting sqref="L30">
    <cfRule type="cellIs" dxfId="11" priority="7" operator="between">
      <formula>0.001</formula>
      <formula>0.045</formula>
    </cfRule>
    <cfRule type="cellIs" dxfId="10" priority="8" operator="between">
      <formula>0.0001</formula>
      <formula>0.045</formula>
    </cfRule>
  </conditionalFormatting>
  <conditionalFormatting sqref="L30">
    <cfRule type="cellIs" dxfId="9" priority="6" operator="between">
      <formula>0.0001</formula>
      <formula>0.045</formula>
    </cfRule>
  </conditionalFormatting>
  <conditionalFormatting sqref="L30">
    <cfRule type="cellIs" dxfId="8" priority="5" operator="between">
      <formula>0.0001</formula>
      <formula>0.05</formula>
    </cfRule>
  </conditionalFormatting>
  <conditionalFormatting sqref="L31">
    <cfRule type="cellIs" dxfId="7" priority="3" operator="between">
      <formula>0.001</formula>
      <formula>0.045</formula>
    </cfRule>
    <cfRule type="cellIs" dxfId="6" priority="4" operator="between">
      <formula>0.0001</formula>
      <formula>0.045</formula>
    </cfRule>
  </conditionalFormatting>
  <conditionalFormatting sqref="L31">
    <cfRule type="cellIs" dxfId="5" priority="2" operator="between">
      <formula>0.0001</formula>
      <formula>0.045</formula>
    </cfRule>
  </conditionalFormatting>
  <conditionalFormatting sqref="L31">
    <cfRule type="cellIs" dxfId="4" priority="1" operator="between">
      <formula>0.0001</formula>
      <formula>0.05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3"/>
  <sheetViews>
    <sheetView tabSelected="1" topLeftCell="A10" workbookViewId="0">
      <selection activeCell="L28" sqref="L28"/>
    </sheetView>
  </sheetViews>
  <sheetFormatPr defaultRowHeight="15"/>
  <cols>
    <col min="2" max="2" width="11.85546875" customWidth="1"/>
    <col min="3" max="3" width="10.140625" bestFit="1" customWidth="1"/>
    <col min="4" max="4" width="16.42578125" customWidth="1"/>
    <col min="5" max="5" width="12.5703125" customWidth="1"/>
    <col min="6" max="6" width="13.28515625" customWidth="1"/>
    <col min="7" max="7" width="11.140625" customWidth="1"/>
    <col min="8" max="8" width="21.7109375" customWidth="1"/>
    <col min="9" max="9" width="9.28515625" bestFit="1" customWidth="1"/>
    <col min="10" max="10" width="13.42578125" customWidth="1"/>
    <col min="11" max="11" width="11.7109375" customWidth="1"/>
    <col min="12" max="12" width="15" customWidth="1"/>
    <col min="13" max="13" width="13.5703125" customWidth="1"/>
  </cols>
  <sheetData>
    <row r="1" spans="1:12" ht="18.75">
      <c r="A1" s="117" t="s">
        <v>174</v>
      </c>
    </row>
    <row r="2" spans="1:12" ht="15.75">
      <c r="A2" s="42"/>
      <c r="B2" s="256" t="s">
        <v>63</v>
      </c>
      <c r="C2" s="257"/>
      <c r="D2" s="257"/>
      <c r="E2" s="257"/>
      <c r="F2" s="259" t="s">
        <v>64</v>
      </c>
      <c r="G2" s="259"/>
      <c r="H2" s="259"/>
      <c r="I2" s="259"/>
    </row>
    <row r="3" spans="1:12" ht="15.75">
      <c r="A3" s="42"/>
      <c r="B3" s="260" t="s">
        <v>65</v>
      </c>
      <c r="C3" s="262" t="s">
        <v>66</v>
      </c>
      <c r="D3" s="263"/>
      <c r="E3" s="264" t="s">
        <v>67</v>
      </c>
      <c r="F3" s="251" t="s">
        <v>65</v>
      </c>
      <c r="G3" s="253" t="s">
        <v>68</v>
      </c>
      <c r="H3" s="253" t="s">
        <v>69</v>
      </c>
      <c r="I3" s="266" t="s">
        <v>70</v>
      </c>
    </row>
    <row r="4" spans="1:12" ht="15.75">
      <c r="A4" s="42"/>
      <c r="B4" s="261"/>
      <c r="C4" s="268" t="s">
        <v>16</v>
      </c>
      <c r="D4" s="264" t="s">
        <v>71</v>
      </c>
      <c r="E4" s="265"/>
      <c r="F4" s="251"/>
      <c r="G4" s="253"/>
      <c r="H4" s="253"/>
      <c r="I4" s="266"/>
    </row>
    <row r="5" spans="1:12" ht="15.75">
      <c r="A5" s="42"/>
      <c r="B5" s="261"/>
      <c r="C5" s="269"/>
      <c r="D5" s="265"/>
      <c r="E5" s="265"/>
      <c r="F5" s="252"/>
      <c r="G5" s="255"/>
      <c r="H5" s="255"/>
      <c r="I5" s="267"/>
    </row>
    <row r="6" spans="1:12" ht="15.75">
      <c r="A6" s="118" t="s">
        <v>0</v>
      </c>
      <c r="B6" s="119">
        <v>345</v>
      </c>
      <c r="C6" s="120">
        <v>10066934</v>
      </c>
      <c r="D6" s="120">
        <v>1540966</v>
      </c>
      <c r="E6" s="120">
        <v>23070865</v>
      </c>
      <c r="F6" s="119">
        <v>803</v>
      </c>
      <c r="G6" s="120">
        <v>5854</v>
      </c>
      <c r="H6" s="120">
        <v>234563.00000000003</v>
      </c>
      <c r="I6" s="120">
        <v>42907</v>
      </c>
    </row>
    <row r="7" spans="1:12" ht="15.75">
      <c r="A7" s="118" t="s">
        <v>3</v>
      </c>
      <c r="B7" s="119">
        <v>90</v>
      </c>
      <c r="C7" s="120">
        <v>3199377</v>
      </c>
      <c r="D7" s="120">
        <v>471883</v>
      </c>
      <c r="E7" s="120">
        <v>2306328</v>
      </c>
      <c r="F7" s="119">
        <v>230</v>
      </c>
      <c r="G7" s="120">
        <v>1782.0000000000002</v>
      </c>
      <c r="H7" s="120">
        <v>72666.000000000015</v>
      </c>
      <c r="I7" s="120">
        <v>11827.999999999995</v>
      </c>
    </row>
    <row r="8" spans="1:12" ht="15.75">
      <c r="A8" s="118" t="s">
        <v>4</v>
      </c>
      <c r="B8" s="119">
        <v>10</v>
      </c>
      <c r="C8" s="120">
        <v>140103</v>
      </c>
      <c r="D8" s="120">
        <v>30657</v>
      </c>
      <c r="E8" s="120">
        <v>141412</v>
      </c>
      <c r="F8" s="119">
        <v>16</v>
      </c>
      <c r="G8" s="120">
        <v>117</v>
      </c>
      <c r="H8" s="120">
        <v>4342</v>
      </c>
      <c r="I8" s="120">
        <v>439</v>
      </c>
    </row>
    <row r="9" spans="1:12" ht="15.75">
      <c r="A9" s="121" t="s">
        <v>5</v>
      </c>
      <c r="B9" s="119">
        <v>6</v>
      </c>
      <c r="C9" s="120" t="s">
        <v>72</v>
      </c>
      <c r="D9" s="120" t="s">
        <v>72</v>
      </c>
      <c r="E9" s="120" t="s">
        <v>72</v>
      </c>
      <c r="F9" s="119">
        <v>8</v>
      </c>
      <c r="G9" s="120">
        <v>55</v>
      </c>
      <c r="H9" s="120">
        <v>2144</v>
      </c>
      <c r="I9" s="120">
        <v>207</v>
      </c>
    </row>
    <row r="12" spans="1:12" s="16" customFormat="1" ht="16.5" customHeight="1">
      <c r="A12" s="117" t="s">
        <v>239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</row>
    <row r="13" spans="1:12" ht="110.25">
      <c r="A13" s="42"/>
      <c r="B13" s="126" t="s">
        <v>175</v>
      </c>
      <c r="C13" s="127" t="s">
        <v>176</v>
      </c>
      <c r="D13" s="126" t="s">
        <v>73</v>
      </c>
      <c r="E13" s="128" t="s">
        <v>177</v>
      </c>
      <c r="F13" s="128" t="s">
        <v>178</v>
      </c>
      <c r="G13" s="128" t="s">
        <v>74</v>
      </c>
      <c r="H13" s="128" t="s">
        <v>179</v>
      </c>
    </row>
    <row r="14" spans="1:12" ht="15.75">
      <c r="A14" s="41"/>
      <c r="B14" s="220" t="s">
        <v>38</v>
      </c>
      <c r="C14" s="220"/>
      <c r="D14" s="220"/>
      <c r="E14" s="220"/>
      <c r="F14" s="220"/>
      <c r="G14" s="220"/>
      <c r="H14" s="220"/>
    </row>
    <row r="15" spans="1:12" ht="15.75">
      <c r="A15" s="122" t="s">
        <v>0</v>
      </c>
      <c r="B15" s="123">
        <v>6.2</v>
      </c>
      <c r="C15" s="123">
        <v>4.2</v>
      </c>
      <c r="D15" s="123">
        <v>0.3</v>
      </c>
      <c r="E15" s="123">
        <v>112</v>
      </c>
      <c r="F15" s="123">
        <v>2441.8000000000002</v>
      </c>
      <c r="G15" s="123">
        <v>4.2</v>
      </c>
      <c r="H15" s="123">
        <v>3.4</v>
      </c>
    </row>
    <row r="16" spans="1:12" ht="15.75">
      <c r="A16" s="124" t="s">
        <v>3</v>
      </c>
      <c r="B16" s="123">
        <v>6.2</v>
      </c>
      <c r="C16" s="123">
        <v>3.9</v>
      </c>
      <c r="D16" s="123">
        <v>0.3</v>
      </c>
      <c r="E16" s="123">
        <v>108.8</v>
      </c>
      <c r="F16" s="123">
        <v>949.8</v>
      </c>
      <c r="G16" s="123">
        <v>4.0999999999999996</v>
      </c>
      <c r="H16" s="123">
        <v>2.9</v>
      </c>
    </row>
    <row r="17" spans="1:12" ht="15.75">
      <c r="A17" s="124" t="s">
        <v>4</v>
      </c>
      <c r="B17" s="123">
        <v>5.4</v>
      </c>
      <c r="C17" s="123">
        <v>3.3</v>
      </c>
      <c r="D17" s="123">
        <v>0.2</v>
      </c>
      <c r="E17" s="123">
        <v>94.9</v>
      </c>
      <c r="F17" s="123">
        <v>95.1</v>
      </c>
      <c r="G17" s="123">
        <v>3.7</v>
      </c>
      <c r="H17" s="123">
        <v>4.8</v>
      </c>
    </row>
    <row r="18" spans="1:12" ht="15.75">
      <c r="A18" s="125" t="s">
        <v>5</v>
      </c>
      <c r="B18" s="123">
        <v>7.6</v>
      </c>
      <c r="C18" s="123">
        <v>5.6</v>
      </c>
      <c r="D18" s="123">
        <v>0.2</v>
      </c>
      <c r="E18" s="123">
        <v>155.9</v>
      </c>
      <c r="F18" s="123">
        <v>62.6</v>
      </c>
      <c r="G18" s="123">
        <v>4.3</v>
      </c>
      <c r="H18" s="123">
        <v>6.1</v>
      </c>
    </row>
    <row r="21" spans="1:12" ht="16.5" customHeight="1">
      <c r="A21" s="117" t="s">
        <v>162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</row>
    <row r="22" spans="1:12" ht="15.75">
      <c r="A22" s="42"/>
      <c r="B22" s="251" t="s">
        <v>16</v>
      </c>
      <c r="C22" s="253" t="s">
        <v>17</v>
      </c>
      <c r="D22" s="253"/>
      <c r="E22" s="253"/>
      <c r="F22" s="253"/>
      <c r="G22" s="253"/>
      <c r="H22" s="254" t="s">
        <v>242</v>
      </c>
      <c r="I22" s="254"/>
      <c r="J22" s="254"/>
      <c r="K22" s="254"/>
      <c r="L22" s="254"/>
    </row>
    <row r="23" spans="1:12" ht="15.75">
      <c r="A23" s="42"/>
      <c r="B23" s="251"/>
      <c r="C23" s="253" t="s">
        <v>16</v>
      </c>
      <c r="D23" s="256" t="s">
        <v>18</v>
      </c>
      <c r="E23" s="257"/>
      <c r="F23" s="257"/>
      <c r="G23" s="258"/>
      <c r="H23" s="253" t="s">
        <v>16</v>
      </c>
      <c r="I23" s="256" t="s">
        <v>18</v>
      </c>
      <c r="J23" s="257"/>
      <c r="K23" s="257"/>
      <c r="L23" s="258"/>
    </row>
    <row r="24" spans="1:12" ht="63">
      <c r="A24" s="42" t="s">
        <v>23</v>
      </c>
      <c r="B24" s="252"/>
      <c r="C24" s="255"/>
      <c r="D24" s="129" t="s">
        <v>19</v>
      </c>
      <c r="E24" s="130" t="s">
        <v>20</v>
      </c>
      <c r="F24" s="129" t="s">
        <v>21</v>
      </c>
      <c r="G24" s="129" t="s">
        <v>22</v>
      </c>
      <c r="H24" s="255"/>
      <c r="I24" s="129" t="s">
        <v>19</v>
      </c>
      <c r="J24" s="130" t="s">
        <v>20</v>
      </c>
      <c r="K24" s="129" t="s">
        <v>21</v>
      </c>
      <c r="L24" s="129" t="s">
        <v>22</v>
      </c>
    </row>
    <row r="25" spans="1:12" ht="15.75">
      <c r="A25" s="131" t="s">
        <v>0</v>
      </c>
      <c r="B25" s="132">
        <v>4765685</v>
      </c>
      <c r="C25" s="133">
        <v>4100451</v>
      </c>
      <c r="D25" s="133">
        <v>2537511</v>
      </c>
      <c r="E25" s="133">
        <v>921717</v>
      </c>
      <c r="F25" s="133">
        <v>606730</v>
      </c>
      <c r="G25" s="133">
        <v>34493</v>
      </c>
      <c r="H25" s="133">
        <v>665234</v>
      </c>
      <c r="I25" s="133">
        <v>55286</v>
      </c>
      <c r="J25" s="133">
        <v>8091</v>
      </c>
      <c r="K25" s="133">
        <v>87103</v>
      </c>
      <c r="L25" s="133">
        <v>514754</v>
      </c>
    </row>
    <row r="26" spans="1:12" ht="15.75">
      <c r="A26" s="131" t="s">
        <v>3</v>
      </c>
      <c r="B26" s="132">
        <v>1520833</v>
      </c>
      <c r="C26" s="133">
        <v>1314708</v>
      </c>
      <c r="D26" s="133">
        <v>847021</v>
      </c>
      <c r="E26" s="133">
        <v>370859</v>
      </c>
      <c r="F26" s="133">
        <v>96433</v>
      </c>
      <c r="G26" s="133">
        <v>395</v>
      </c>
      <c r="H26" s="133">
        <v>206125</v>
      </c>
      <c r="I26" s="133">
        <v>4908</v>
      </c>
      <c r="J26" s="133">
        <v>607</v>
      </c>
      <c r="K26" s="133">
        <v>39089</v>
      </c>
      <c r="L26" s="133">
        <v>161521</v>
      </c>
    </row>
    <row r="27" spans="1:12" ht="15.75">
      <c r="A27" s="131" t="s">
        <v>4</v>
      </c>
      <c r="B27" s="132">
        <v>167487</v>
      </c>
      <c r="C27" s="133">
        <v>148227</v>
      </c>
      <c r="D27" s="133">
        <v>148227</v>
      </c>
      <c r="E27" s="133">
        <v>0</v>
      </c>
      <c r="F27" s="133">
        <v>0</v>
      </c>
      <c r="G27" s="133">
        <v>0</v>
      </c>
      <c r="H27" s="133">
        <v>19260</v>
      </c>
      <c r="I27" s="133">
        <v>735</v>
      </c>
      <c r="J27" s="133">
        <v>5</v>
      </c>
      <c r="K27" s="133">
        <v>296</v>
      </c>
      <c r="L27" s="133">
        <v>18224</v>
      </c>
    </row>
    <row r="28" spans="1:12" ht="15.75">
      <c r="A28" s="134" t="s">
        <v>5</v>
      </c>
      <c r="B28" s="135">
        <v>76467</v>
      </c>
      <c r="C28" s="136">
        <v>65310</v>
      </c>
      <c r="D28" s="136">
        <v>65310</v>
      </c>
      <c r="E28" s="136">
        <v>0</v>
      </c>
      <c r="F28" s="136">
        <v>0</v>
      </c>
      <c r="G28" s="136">
        <v>0</v>
      </c>
      <c r="H28" s="136">
        <v>11157</v>
      </c>
      <c r="I28" s="136">
        <v>0</v>
      </c>
      <c r="J28" s="136">
        <v>0</v>
      </c>
      <c r="K28" s="136">
        <v>0</v>
      </c>
      <c r="L28" s="136">
        <v>11157</v>
      </c>
    </row>
    <row r="29" spans="1:12">
      <c r="A29" s="20" t="s">
        <v>157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</row>
    <row r="32" spans="1:12" ht="16.5" customHeight="1">
      <c r="A32" s="117" t="s">
        <v>180</v>
      </c>
      <c r="B32" s="117"/>
      <c r="C32" s="117"/>
      <c r="D32" s="117"/>
      <c r="E32" s="117"/>
      <c r="F32" s="117"/>
      <c r="G32" s="117"/>
      <c r="H32" s="117"/>
      <c r="I32" s="117"/>
    </row>
    <row r="33" spans="1:5" ht="15.75">
      <c r="A33" s="41"/>
      <c r="B33" s="41" t="s">
        <v>0</v>
      </c>
      <c r="C33" s="41" t="s">
        <v>80</v>
      </c>
      <c r="D33" s="41" t="s">
        <v>81</v>
      </c>
      <c r="E33" s="41" t="s">
        <v>5</v>
      </c>
    </row>
    <row r="34" spans="1:5" ht="15.75">
      <c r="A34" s="137">
        <v>39692</v>
      </c>
      <c r="B34" s="138">
        <v>1145</v>
      </c>
      <c r="C34" s="138">
        <v>967</v>
      </c>
      <c r="D34" s="138">
        <v>907</v>
      </c>
      <c r="E34" s="138">
        <v>893</v>
      </c>
    </row>
    <row r="35" spans="1:5" ht="15.75">
      <c r="A35" s="137">
        <v>39722</v>
      </c>
      <c r="B35" s="138">
        <v>1138</v>
      </c>
      <c r="C35" s="138">
        <v>966</v>
      </c>
      <c r="D35" s="138">
        <v>902</v>
      </c>
      <c r="E35" s="138">
        <v>889</v>
      </c>
    </row>
    <row r="36" spans="1:5" ht="15.75">
      <c r="A36" s="137">
        <v>39753</v>
      </c>
      <c r="B36" s="138">
        <v>1133</v>
      </c>
      <c r="C36" s="138">
        <v>962</v>
      </c>
      <c r="D36" s="138">
        <v>894</v>
      </c>
      <c r="E36" s="138">
        <v>877</v>
      </c>
    </row>
    <row r="37" spans="1:5" ht="15.75">
      <c r="A37" s="137">
        <v>39783</v>
      </c>
      <c r="B37" s="138">
        <v>1133</v>
      </c>
      <c r="C37" s="138">
        <v>961</v>
      </c>
      <c r="D37" s="138">
        <v>884</v>
      </c>
      <c r="E37" s="138">
        <v>865</v>
      </c>
    </row>
    <row r="38" spans="1:5" ht="15.75">
      <c r="A38" s="137">
        <v>39814</v>
      </c>
      <c r="B38" s="138">
        <v>1133</v>
      </c>
      <c r="C38" s="138">
        <v>961</v>
      </c>
      <c r="D38" s="138">
        <v>887</v>
      </c>
      <c r="E38" s="138">
        <v>862</v>
      </c>
    </row>
    <row r="39" spans="1:5" ht="15.75">
      <c r="A39" s="137">
        <v>39845</v>
      </c>
      <c r="B39" s="138">
        <v>1133</v>
      </c>
      <c r="C39" s="138">
        <v>960</v>
      </c>
      <c r="D39" s="138">
        <v>873</v>
      </c>
      <c r="E39" s="138">
        <v>865</v>
      </c>
    </row>
    <row r="40" spans="1:5" ht="15.75">
      <c r="A40" s="137">
        <v>39873</v>
      </c>
      <c r="B40" s="138">
        <v>1133</v>
      </c>
      <c r="C40" s="138">
        <v>955</v>
      </c>
      <c r="D40" s="138">
        <v>874</v>
      </c>
      <c r="E40" s="138">
        <v>860</v>
      </c>
    </row>
    <row r="41" spans="1:5" ht="15.75">
      <c r="A41" s="137">
        <v>39904</v>
      </c>
      <c r="B41" s="138">
        <v>1134</v>
      </c>
      <c r="C41" s="138">
        <v>948</v>
      </c>
      <c r="D41" s="138">
        <v>870</v>
      </c>
      <c r="E41" s="138">
        <v>857</v>
      </c>
    </row>
    <row r="42" spans="1:5" ht="15.75">
      <c r="A42" s="137">
        <v>39934</v>
      </c>
      <c r="B42" s="138">
        <v>1138</v>
      </c>
      <c r="C42" s="138">
        <v>952</v>
      </c>
      <c r="D42" s="138">
        <v>893</v>
      </c>
      <c r="E42" s="138">
        <v>876</v>
      </c>
    </row>
    <row r="43" spans="1:5" ht="15.75">
      <c r="A43" s="137">
        <v>39965</v>
      </c>
      <c r="B43" s="138">
        <v>1143</v>
      </c>
      <c r="C43" s="138">
        <v>956</v>
      </c>
      <c r="D43" s="138">
        <v>900</v>
      </c>
      <c r="E43" s="138">
        <v>885</v>
      </c>
    </row>
    <row r="44" spans="1:5" ht="15.75">
      <c r="A44" s="137">
        <v>39995</v>
      </c>
      <c r="B44" s="138">
        <v>1148</v>
      </c>
      <c r="C44" s="138">
        <v>966</v>
      </c>
      <c r="D44" s="138">
        <v>904</v>
      </c>
      <c r="E44" s="138">
        <v>886</v>
      </c>
    </row>
    <row r="45" spans="1:5" ht="15.75">
      <c r="A45" s="137">
        <v>40026</v>
      </c>
      <c r="B45" s="138">
        <v>1150</v>
      </c>
      <c r="C45" s="138">
        <v>970</v>
      </c>
      <c r="D45" s="138">
        <v>898</v>
      </c>
      <c r="E45" s="138">
        <v>876</v>
      </c>
    </row>
    <row r="46" spans="1:5" ht="15.75">
      <c r="A46" s="137">
        <v>40057</v>
      </c>
      <c r="B46" s="138">
        <v>1145</v>
      </c>
      <c r="C46" s="138">
        <v>973</v>
      </c>
      <c r="D46" s="138">
        <v>910</v>
      </c>
      <c r="E46" s="138">
        <v>898</v>
      </c>
    </row>
    <row r="47" spans="1:5" ht="15.75">
      <c r="A47" s="137">
        <v>40087</v>
      </c>
      <c r="B47" s="138">
        <v>1149</v>
      </c>
      <c r="C47" s="138">
        <v>977</v>
      </c>
      <c r="D47" s="138">
        <v>917</v>
      </c>
      <c r="E47" s="138">
        <v>915</v>
      </c>
    </row>
    <row r="48" spans="1:5" ht="15.75">
      <c r="A48" s="137">
        <v>40118</v>
      </c>
      <c r="B48" s="138">
        <v>1158</v>
      </c>
      <c r="C48" s="138">
        <v>982</v>
      </c>
      <c r="D48" s="138">
        <v>919</v>
      </c>
      <c r="E48" s="138">
        <v>912</v>
      </c>
    </row>
    <row r="49" spans="1:5" ht="15.75">
      <c r="A49" s="137">
        <v>40148</v>
      </c>
      <c r="B49" s="138">
        <v>1171</v>
      </c>
      <c r="C49" s="138">
        <v>991</v>
      </c>
      <c r="D49" s="138">
        <v>919</v>
      </c>
      <c r="E49" s="138">
        <v>901</v>
      </c>
    </row>
    <row r="50" spans="1:5" ht="15.75">
      <c r="A50" s="137">
        <v>40179</v>
      </c>
      <c r="B50" s="138">
        <v>1177</v>
      </c>
      <c r="C50" s="138">
        <v>996</v>
      </c>
      <c r="D50" s="138">
        <v>918</v>
      </c>
      <c r="E50" s="138">
        <v>895</v>
      </c>
    </row>
    <row r="51" spans="1:5" ht="15.75">
      <c r="A51" s="137">
        <v>40210</v>
      </c>
      <c r="B51" s="138">
        <v>1177</v>
      </c>
      <c r="C51" s="138">
        <v>1000</v>
      </c>
      <c r="D51" s="138">
        <v>919</v>
      </c>
      <c r="E51" s="138">
        <v>909</v>
      </c>
    </row>
    <row r="52" spans="1:5" ht="15.75">
      <c r="A52" s="137">
        <v>40238</v>
      </c>
      <c r="B52" s="138">
        <v>1177</v>
      </c>
      <c r="C52" s="138">
        <v>998</v>
      </c>
      <c r="D52" s="138">
        <v>923</v>
      </c>
      <c r="E52" s="138">
        <v>920</v>
      </c>
    </row>
    <row r="53" spans="1:5" ht="15.75">
      <c r="A53" s="137">
        <v>40269</v>
      </c>
      <c r="B53" s="138">
        <v>1178</v>
      </c>
      <c r="C53" s="138">
        <v>1000</v>
      </c>
      <c r="D53" s="138">
        <v>939</v>
      </c>
      <c r="E53" s="138">
        <v>929</v>
      </c>
    </row>
    <row r="54" spans="1:5" ht="15.75">
      <c r="A54" s="137">
        <v>40299</v>
      </c>
      <c r="B54" s="138">
        <v>1178</v>
      </c>
      <c r="C54" s="138">
        <v>999</v>
      </c>
      <c r="D54" s="138">
        <v>942</v>
      </c>
      <c r="E54" s="138">
        <v>929</v>
      </c>
    </row>
    <row r="55" spans="1:5" ht="15.75">
      <c r="A55" s="137">
        <v>40330</v>
      </c>
      <c r="B55" s="138">
        <v>1176</v>
      </c>
      <c r="C55" s="138">
        <v>997</v>
      </c>
      <c r="D55" s="138">
        <v>937</v>
      </c>
      <c r="E55" s="138">
        <v>920</v>
      </c>
    </row>
    <row r="56" spans="1:5" ht="15.75">
      <c r="A56" s="137">
        <v>40360</v>
      </c>
      <c r="B56" s="138">
        <v>1169</v>
      </c>
      <c r="C56" s="138">
        <v>992</v>
      </c>
      <c r="D56" s="138">
        <v>924</v>
      </c>
      <c r="E56" s="138">
        <v>919</v>
      </c>
    </row>
    <row r="57" spans="1:5" ht="15.75">
      <c r="A57" s="137">
        <v>40391</v>
      </c>
      <c r="B57" s="138">
        <v>1158</v>
      </c>
      <c r="C57" s="138">
        <v>978</v>
      </c>
      <c r="D57" s="138">
        <v>915</v>
      </c>
      <c r="E57" s="138">
        <v>912</v>
      </c>
    </row>
    <row r="58" spans="1:5" ht="15.75">
      <c r="A58" s="137">
        <v>40422</v>
      </c>
      <c r="B58" s="138">
        <v>1148</v>
      </c>
      <c r="C58" s="138">
        <v>975</v>
      </c>
      <c r="D58" s="138">
        <v>917</v>
      </c>
      <c r="E58" s="138">
        <v>921</v>
      </c>
    </row>
    <row r="59" spans="1:5" ht="15.75">
      <c r="A59" s="137">
        <v>40452</v>
      </c>
      <c r="B59" s="138">
        <v>1143</v>
      </c>
      <c r="C59" s="138">
        <v>972</v>
      </c>
      <c r="D59" s="138">
        <v>910</v>
      </c>
      <c r="E59" s="138">
        <v>906</v>
      </c>
    </row>
    <row r="60" spans="1:5" ht="15.75">
      <c r="A60" s="137">
        <v>40483</v>
      </c>
      <c r="B60" s="138">
        <v>1140</v>
      </c>
      <c r="C60" s="138">
        <v>970</v>
      </c>
      <c r="D60" s="138">
        <v>910</v>
      </c>
      <c r="E60" s="138">
        <v>904</v>
      </c>
    </row>
    <row r="61" spans="1:5" ht="15.75">
      <c r="A61" s="137">
        <v>40513</v>
      </c>
      <c r="B61" s="138">
        <v>1139</v>
      </c>
      <c r="C61" s="138">
        <v>969</v>
      </c>
      <c r="D61" s="138">
        <v>904</v>
      </c>
      <c r="E61" s="138">
        <v>893</v>
      </c>
    </row>
    <row r="62" spans="1:5" ht="15.75">
      <c r="A62" s="137">
        <v>40544</v>
      </c>
      <c r="B62" s="138">
        <v>1139</v>
      </c>
      <c r="C62" s="138">
        <v>965</v>
      </c>
      <c r="D62" s="138">
        <v>900</v>
      </c>
      <c r="E62" s="138">
        <v>883</v>
      </c>
    </row>
    <row r="63" spans="1:5" ht="15.75">
      <c r="A63" s="137">
        <v>40575</v>
      </c>
      <c r="B63" s="138">
        <v>1143</v>
      </c>
      <c r="C63" s="138">
        <v>971</v>
      </c>
      <c r="D63" s="138">
        <v>912</v>
      </c>
      <c r="E63" s="138">
        <v>897</v>
      </c>
    </row>
    <row r="64" spans="1:5" ht="15.75">
      <c r="A64" s="137">
        <v>40603</v>
      </c>
      <c r="B64" s="138">
        <v>1154</v>
      </c>
      <c r="C64" s="138">
        <v>982</v>
      </c>
      <c r="D64" s="138">
        <v>931</v>
      </c>
      <c r="E64" s="138">
        <v>911</v>
      </c>
    </row>
    <row r="65" spans="1:5" ht="15.75">
      <c r="A65" s="137">
        <v>40634</v>
      </c>
      <c r="B65" s="138">
        <v>1156</v>
      </c>
      <c r="C65" s="138">
        <v>988</v>
      </c>
      <c r="D65" s="138">
        <v>946</v>
      </c>
      <c r="E65" s="138">
        <v>926</v>
      </c>
    </row>
    <row r="66" spans="1:5" ht="15.75">
      <c r="A66" s="137">
        <v>40664</v>
      </c>
      <c r="B66" s="138">
        <v>1151</v>
      </c>
      <c r="C66" s="138">
        <v>984</v>
      </c>
      <c r="D66" s="138">
        <v>943</v>
      </c>
      <c r="E66" s="138">
        <v>929</v>
      </c>
    </row>
    <row r="67" spans="1:5" ht="15.75">
      <c r="A67" s="137">
        <v>40695</v>
      </c>
      <c r="B67" s="138">
        <v>1130</v>
      </c>
      <c r="C67" s="138">
        <v>970</v>
      </c>
      <c r="D67" s="138">
        <v>930</v>
      </c>
      <c r="E67" s="138">
        <v>915</v>
      </c>
    </row>
    <row r="68" spans="1:5" ht="15.75">
      <c r="A68" s="137">
        <v>40725</v>
      </c>
      <c r="B68" s="138">
        <v>1116</v>
      </c>
      <c r="C68" s="138">
        <v>963</v>
      </c>
      <c r="D68" s="138">
        <v>936</v>
      </c>
      <c r="E68" s="138">
        <v>936</v>
      </c>
    </row>
    <row r="69" spans="1:5" ht="15.75">
      <c r="A69" s="137">
        <v>40756</v>
      </c>
      <c r="B69" s="138">
        <v>1108</v>
      </c>
      <c r="C69" s="138">
        <v>964</v>
      </c>
      <c r="D69" s="138">
        <v>935</v>
      </c>
      <c r="E69" s="138">
        <v>913</v>
      </c>
    </row>
    <row r="70" spans="1:5" ht="15.75">
      <c r="A70" s="137">
        <v>40787</v>
      </c>
      <c r="B70" s="138">
        <v>1100</v>
      </c>
      <c r="C70" s="138">
        <v>959</v>
      </c>
      <c r="D70" s="138">
        <v>944</v>
      </c>
      <c r="E70" s="138">
        <v>915</v>
      </c>
    </row>
    <row r="71" spans="1:5" ht="15.75">
      <c r="A71" s="137">
        <v>40817</v>
      </c>
      <c r="B71" s="138">
        <v>1090</v>
      </c>
      <c r="C71" s="138">
        <v>951</v>
      </c>
      <c r="D71" s="138">
        <v>927</v>
      </c>
      <c r="E71" s="138">
        <v>878</v>
      </c>
    </row>
    <row r="72" spans="1:5" ht="15.75">
      <c r="A72" s="137">
        <v>40848</v>
      </c>
      <c r="B72" s="138">
        <v>1083</v>
      </c>
      <c r="C72" s="138">
        <v>951</v>
      </c>
      <c r="D72" s="138">
        <v>937</v>
      </c>
      <c r="E72" s="138">
        <v>918</v>
      </c>
    </row>
    <row r="73" spans="1:5" ht="15.75">
      <c r="A73" s="137">
        <v>40878</v>
      </c>
      <c r="B73" s="138">
        <v>1074</v>
      </c>
      <c r="C73" s="138">
        <v>944</v>
      </c>
      <c r="D73" s="138">
        <v>921</v>
      </c>
      <c r="E73" s="138">
        <v>914</v>
      </c>
    </row>
    <row r="74" spans="1:5" ht="15.75">
      <c r="A74" s="137">
        <v>40909</v>
      </c>
      <c r="B74" s="138">
        <v>1063</v>
      </c>
      <c r="C74" s="138">
        <v>940</v>
      </c>
      <c r="D74" s="138">
        <v>934</v>
      </c>
      <c r="E74" s="138">
        <v>948</v>
      </c>
    </row>
    <row r="75" spans="1:5" ht="15.75">
      <c r="A75" s="137">
        <v>40940</v>
      </c>
      <c r="B75" s="138">
        <v>1056</v>
      </c>
      <c r="C75" s="138">
        <v>925</v>
      </c>
      <c r="D75" s="138">
        <v>903</v>
      </c>
      <c r="E75" s="138">
        <v>918</v>
      </c>
    </row>
    <row r="76" spans="1:5" ht="15.75">
      <c r="A76" s="137">
        <v>40969</v>
      </c>
      <c r="B76" s="138">
        <v>1054</v>
      </c>
      <c r="C76" s="138">
        <v>922</v>
      </c>
      <c r="D76" s="138">
        <v>898</v>
      </c>
      <c r="E76" s="138">
        <v>922</v>
      </c>
    </row>
    <row r="77" spans="1:5" ht="15.75">
      <c r="A77" s="137">
        <v>41000</v>
      </c>
      <c r="B77" s="138">
        <v>1057</v>
      </c>
      <c r="C77" s="138">
        <v>921</v>
      </c>
      <c r="D77" s="138">
        <v>899</v>
      </c>
      <c r="E77" s="138">
        <v>905</v>
      </c>
    </row>
    <row r="78" spans="1:5" ht="15.75">
      <c r="A78" s="137">
        <v>41030</v>
      </c>
      <c r="B78" s="138">
        <v>1048</v>
      </c>
      <c r="C78" s="138">
        <v>916</v>
      </c>
      <c r="D78" s="138">
        <v>914</v>
      </c>
      <c r="E78" s="138">
        <v>923</v>
      </c>
    </row>
    <row r="79" spans="1:5" ht="15.75">
      <c r="A79" s="137">
        <v>41061</v>
      </c>
      <c r="B79" s="138">
        <v>1039</v>
      </c>
      <c r="C79" s="138">
        <v>913</v>
      </c>
      <c r="D79" s="138">
        <v>924</v>
      </c>
      <c r="E79" s="138">
        <v>921</v>
      </c>
    </row>
    <row r="80" spans="1:5" ht="15.75">
      <c r="A80" s="137">
        <v>41091</v>
      </c>
      <c r="B80" s="138">
        <v>1033</v>
      </c>
      <c r="C80" s="138">
        <v>912</v>
      </c>
      <c r="D80" s="138">
        <v>924</v>
      </c>
      <c r="E80" s="138">
        <v>921</v>
      </c>
    </row>
    <row r="81" spans="1:5" ht="15.75">
      <c r="A81" s="137">
        <v>41122</v>
      </c>
      <c r="B81" s="138">
        <v>1029</v>
      </c>
      <c r="C81" s="138">
        <v>910</v>
      </c>
      <c r="D81" s="138">
        <v>937</v>
      </c>
      <c r="E81" s="138">
        <v>930</v>
      </c>
    </row>
    <row r="82" spans="1:5" ht="15.75">
      <c r="A82" s="137">
        <v>41153</v>
      </c>
      <c r="B82" s="138">
        <v>1029</v>
      </c>
      <c r="C82" s="138">
        <v>904</v>
      </c>
      <c r="D82" s="138">
        <v>923</v>
      </c>
      <c r="E82" s="138">
        <v>920</v>
      </c>
    </row>
    <row r="83" spans="1:5" ht="15.75">
      <c r="A83" s="137">
        <v>41183</v>
      </c>
      <c r="B83" s="138">
        <v>1026</v>
      </c>
      <c r="C83" s="138">
        <v>901</v>
      </c>
      <c r="D83" s="138">
        <v>911</v>
      </c>
      <c r="E83" s="138">
        <v>914</v>
      </c>
    </row>
    <row r="84" spans="1:5" ht="15.75">
      <c r="A84" s="137">
        <v>41214</v>
      </c>
      <c r="B84" s="138">
        <v>1021</v>
      </c>
      <c r="C84" s="138">
        <v>900</v>
      </c>
      <c r="D84" s="138">
        <v>880</v>
      </c>
      <c r="E84" s="138">
        <v>914</v>
      </c>
    </row>
    <row r="85" spans="1:5" ht="15.75">
      <c r="A85" s="137">
        <v>41244</v>
      </c>
      <c r="B85" s="138">
        <v>1019</v>
      </c>
      <c r="C85" s="138">
        <v>896</v>
      </c>
      <c r="D85" s="138">
        <v>867</v>
      </c>
      <c r="E85" s="138">
        <v>864</v>
      </c>
    </row>
    <row r="86" spans="1:5" ht="15.75">
      <c r="A86" s="137">
        <v>41275</v>
      </c>
      <c r="B86" s="138">
        <v>1008</v>
      </c>
      <c r="C86" s="138">
        <v>885</v>
      </c>
      <c r="D86" s="138">
        <v>847</v>
      </c>
      <c r="E86" s="138">
        <v>855</v>
      </c>
    </row>
    <row r="87" spans="1:5" ht="15.75">
      <c r="A87" s="137">
        <v>41306</v>
      </c>
      <c r="B87" s="138">
        <v>998</v>
      </c>
      <c r="C87" s="138">
        <v>878</v>
      </c>
      <c r="D87" s="138">
        <v>837</v>
      </c>
      <c r="E87" s="138">
        <v>842</v>
      </c>
    </row>
    <row r="88" spans="1:5" ht="15.75">
      <c r="A88" s="137">
        <v>41334</v>
      </c>
      <c r="B88" s="138">
        <v>981</v>
      </c>
      <c r="C88" s="138">
        <v>874</v>
      </c>
      <c r="D88" s="138">
        <v>828</v>
      </c>
      <c r="E88" s="138">
        <v>819</v>
      </c>
    </row>
    <row r="89" spans="1:5" ht="15.75">
      <c r="A89" s="137">
        <v>41365</v>
      </c>
      <c r="B89" s="138">
        <v>984</v>
      </c>
      <c r="C89" s="138">
        <v>880</v>
      </c>
      <c r="D89" s="138">
        <v>851</v>
      </c>
      <c r="E89" s="138">
        <v>826</v>
      </c>
    </row>
    <row r="90" spans="1:5" ht="15.75">
      <c r="A90" s="137">
        <v>41395</v>
      </c>
      <c r="B90" s="138">
        <v>996</v>
      </c>
      <c r="C90" s="138">
        <v>879</v>
      </c>
      <c r="D90" s="138">
        <v>851</v>
      </c>
      <c r="E90" s="138">
        <v>824</v>
      </c>
    </row>
    <row r="91" spans="1:5" ht="15.75">
      <c r="A91" s="137">
        <v>41426</v>
      </c>
      <c r="B91" s="138">
        <v>1014</v>
      </c>
      <c r="C91" s="138">
        <v>886</v>
      </c>
      <c r="D91" s="138">
        <v>853</v>
      </c>
      <c r="E91" s="138">
        <v>830</v>
      </c>
    </row>
    <row r="92" spans="1:5" ht="15.75">
      <c r="A92" s="137">
        <v>41456</v>
      </c>
      <c r="B92" s="138">
        <v>1014</v>
      </c>
      <c r="C92" s="138">
        <v>879</v>
      </c>
      <c r="D92" s="138">
        <v>836</v>
      </c>
      <c r="E92" s="138">
        <v>780</v>
      </c>
    </row>
    <row r="93" spans="1:5" ht="15.75">
      <c r="A93" s="137">
        <v>41487</v>
      </c>
      <c r="B93" s="138">
        <v>1013</v>
      </c>
      <c r="C93" s="138">
        <v>880</v>
      </c>
      <c r="D93" s="138">
        <v>841</v>
      </c>
      <c r="E93" s="138">
        <v>796</v>
      </c>
    </row>
    <row r="94" spans="1:5" ht="15.75">
      <c r="A94" s="137">
        <v>41518</v>
      </c>
      <c r="B94" s="138">
        <v>1014</v>
      </c>
      <c r="C94" s="138">
        <v>880</v>
      </c>
      <c r="D94" s="138">
        <v>843</v>
      </c>
      <c r="E94" s="138">
        <v>809</v>
      </c>
    </row>
    <row r="95" spans="1:5" ht="15.75">
      <c r="A95" s="137">
        <v>41548</v>
      </c>
      <c r="B95" s="138">
        <v>1019</v>
      </c>
      <c r="C95" s="138">
        <v>874</v>
      </c>
      <c r="D95" s="138">
        <v>831</v>
      </c>
      <c r="E95" s="138">
        <v>827</v>
      </c>
    </row>
    <row r="96" spans="1:5" ht="15.75">
      <c r="A96" s="137">
        <v>41579</v>
      </c>
      <c r="B96" s="138">
        <v>1018</v>
      </c>
      <c r="C96" s="138">
        <v>877</v>
      </c>
      <c r="D96" s="138">
        <v>830</v>
      </c>
      <c r="E96" s="138">
        <v>822</v>
      </c>
    </row>
    <row r="97" spans="1:24" ht="15.75">
      <c r="A97" s="137">
        <v>41609</v>
      </c>
      <c r="B97" s="138">
        <v>1014</v>
      </c>
      <c r="C97" s="138">
        <v>881</v>
      </c>
      <c r="D97" s="138">
        <v>826</v>
      </c>
      <c r="E97" s="138">
        <v>811</v>
      </c>
    </row>
    <row r="98" spans="1:24" ht="15.75">
      <c r="A98" s="137">
        <v>41640</v>
      </c>
      <c r="B98" s="138">
        <v>1010</v>
      </c>
      <c r="C98" s="138">
        <v>886</v>
      </c>
      <c r="D98" s="138">
        <v>834</v>
      </c>
      <c r="E98" s="138">
        <v>832</v>
      </c>
    </row>
    <row r="99" spans="1:24" ht="15.75">
      <c r="A99" s="137">
        <v>41671</v>
      </c>
      <c r="B99" s="138">
        <v>1001</v>
      </c>
      <c r="C99" s="138">
        <v>879</v>
      </c>
      <c r="D99" s="138">
        <v>832</v>
      </c>
      <c r="E99" s="138">
        <v>834</v>
      </c>
    </row>
    <row r="100" spans="1:24" ht="15.75">
      <c r="A100" s="137">
        <v>41699</v>
      </c>
      <c r="B100" s="138">
        <v>993</v>
      </c>
      <c r="C100" s="138">
        <v>868</v>
      </c>
      <c r="D100" s="138">
        <v>819</v>
      </c>
      <c r="E100" s="138">
        <v>825</v>
      </c>
    </row>
    <row r="101" spans="1:24" ht="15.75">
      <c r="A101" s="137">
        <v>41730</v>
      </c>
      <c r="B101" s="138">
        <v>990</v>
      </c>
      <c r="C101" s="138">
        <v>866</v>
      </c>
      <c r="D101" s="138">
        <v>804</v>
      </c>
      <c r="E101" s="138">
        <v>801</v>
      </c>
    </row>
    <row r="102" spans="1:24" ht="15.75">
      <c r="A102" s="137">
        <v>41760</v>
      </c>
      <c r="B102" s="138">
        <v>995</v>
      </c>
      <c r="C102" s="138">
        <v>869</v>
      </c>
      <c r="D102" s="138">
        <v>802</v>
      </c>
      <c r="E102" s="138">
        <v>799</v>
      </c>
    </row>
    <row r="103" spans="1:24" ht="15.75">
      <c r="A103" s="137">
        <v>41791</v>
      </c>
      <c r="B103" s="138">
        <v>1006</v>
      </c>
      <c r="C103" s="138">
        <v>881</v>
      </c>
      <c r="D103" s="138">
        <v>827</v>
      </c>
      <c r="E103" s="138">
        <v>817</v>
      </c>
    </row>
    <row r="104" spans="1:24" ht="15.75">
      <c r="A104" s="137">
        <v>41821</v>
      </c>
      <c r="B104" s="138">
        <v>1019</v>
      </c>
      <c r="C104" s="138">
        <v>890</v>
      </c>
      <c r="D104" s="138">
        <v>835</v>
      </c>
      <c r="E104" s="138">
        <v>818</v>
      </c>
    </row>
    <row r="105" spans="1:24" ht="15.75">
      <c r="A105" s="137">
        <v>41852</v>
      </c>
      <c r="B105" s="138">
        <v>1032</v>
      </c>
      <c r="C105" s="138">
        <v>901</v>
      </c>
      <c r="D105" s="138">
        <v>854</v>
      </c>
      <c r="E105" s="138">
        <v>842</v>
      </c>
    </row>
    <row r="106" spans="1:24" ht="15.75">
      <c r="A106" s="137">
        <v>41883</v>
      </c>
      <c r="B106" s="138">
        <v>1029</v>
      </c>
      <c r="C106" s="138">
        <v>898</v>
      </c>
      <c r="D106" s="138">
        <v>855</v>
      </c>
      <c r="E106" s="138">
        <v>848</v>
      </c>
    </row>
    <row r="107" spans="1:24">
      <c r="A107" s="17" t="s">
        <v>157</v>
      </c>
    </row>
    <row r="110" spans="1:24" ht="15" customHeight="1">
      <c r="A110" s="117" t="s">
        <v>181</v>
      </c>
      <c r="B110" s="117"/>
      <c r="C110" s="117"/>
      <c r="D110" s="117"/>
      <c r="E110" s="117"/>
      <c r="F110" s="117"/>
      <c r="G110" s="117"/>
      <c r="H110" s="117"/>
      <c r="I110" s="117"/>
      <c r="J110" s="239"/>
      <c r="K110" s="239"/>
      <c r="L110" s="239"/>
      <c r="M110" s="239"/>
      <c r="N110" s="239"/>
      <c r="O110" s="239"/>
      <c r="P110" s="239"/>
      <c r="Q110" s="239"/>
      <c r="R110" s="239"/>
      <c r="S110" s="239"/>
      <c r="T110" s="239"/>
      <c r="U110" s="239"/>
      <c r="V110" s="239"/>
      <c r="W110" s="239"/>
      <c r="X110" s="239"/>
    </row>
    <row r="111" spans="1:24" ht="26.25" customHeight="1">
      <c r="A111" s="139"/>
      <c r="B111" s="139" t="s">
        <v>16</v>
      </c>
      <c r="C111" s="139"/>
      <c r="D111" s="139"/>
      <c r="E111" s="139"/>
      <c r="F111" s="140" t="s">
        <v>82</v>
      </c>
      <c r="G111" s="140"/>
      <c r="H111" s="140"/>
      <c r="I111" s="140"/>
      <c r="J111" s="140" t="s">
        <v>83</v>
      </c>
      <c r="K111" s="140"/>
      <c r="L111" s="140"/>
      <c r="M111" s="140"/>
    </row>
    <row r="112" spans="1:24" ht="15.75">
      <c r="A112" s="139"/>
      <c r="B112" s="139" t="s">
        <v>0</v>
      </c>
      <c r="C112" s="139" t="s">
        <v>80</v>
      </c>
      <c r="D112" s="139" t="s">
        <v>81</v>
      </c>
      <c r="E112" s="139" t="s">
        <v>5</v>
      </c>
      <c r="F112" s="140" t="s">
        <v>0</v>
      </c>
      <c r="G112" s="140" t="s">
        <v>80</v>
      </c>
      <c r="H112" s="140" t="s">
        <v>81</v>
      </c>
      <c r="I112" s="140" t="s">
        <v>5</v>
      </c>
      <c r="J112" s="140" t="s">
        <v>0</v>
      </c>
      <c r="K112" s="140" t="s">
        <v>80</v>
      </c>
      <c r="L112" s="140" t="s">
        <v>81</v>
      </c>
      <c r="M112" s="140" t="s">
        <v>5</v>
      </c>
    </row>
    <row r="113" spans="1:13" ht="15.75">
      <c r="A113" s="139"/>
      <c r="B113" s="139" t="s">
        <v>84</v>
      </c>
      <c r="C113" s="139" t="s">
        <v>84</v>
      </c>
      <c r="D113" s="139" t="s">
        <v>84</v>
      </c>
      <c r="E113" s="139" t="s">
        <v>84</v>
      </c>
      <c r="F113" s="140" t="s">
        <v>84</v>
      </c>
      <c r="G113" s="140" t="s">
        <v>84</v>
      </c>
      <c r="H113" s="140" t="s">
        <v>84</v>
      </c>
      <c r="I113" s="140" t="s">
        <v>84</v>
      </c>
      <c r="J113" s="140" t="s">
        <v>84</v>
      </c>
      <c r="K113" s="140" t="s">
        <v>84</v>
      </c>
      <c r="L113" s="140" t="s">
        <v>84</v>
      </c>
      <c r="M113" s="140" t="s">
        <v>84</v>
      </c>
    </row>
    <row r="114" spans="1:13" ht="15.75">
      <c r="A114" s="238" t="s">
        <v>85</v>
      </c>
      <c r="B114" s="141">
        <v>16253</v>
      </c>
      <c r="C114" s="141">
        <v>6525</v>
      </c>
      <c r="D114" s="141">
        <v>579</v>
      </c>
      <c r="E114" s="141">
        <v>119</v>
      </c>
      <c r="F114" s="142">
        <v>15064</v>
      </c>
      <c r="G114" s="142">
        <v>5981</v>
      </c>
      <c r="H114" s="142">
        <v>547</v>
      </c>
      <c r="I114" s="142">
        <v>114</v>
      </c>
      <c r="J114" s="142">
        <v>1189</v>
      </c>
      <c r="K114" s="142">
        <v>544</v>
      </c>
      <c r="L114" s="142">
        <v>32</v>
      </c>
      <c r="M114" s="142">
        <v>5</v>
      </c>
    </row>
    <row r="115" spans="1:13" ht="15.75">
      <c r="A115" s="238" t="s">
        <v>86</v>
      </c>
      <c r="B115" s="141">
        <v>21033</v>
      </c>
      <c r="C115" s="141">
        <v>7722</v>
      </c>
      <c r="D115" s="141">
        <v>763</v>
      </c>
      <c r="E115" s="141">
        <v>198</v>
      </c>
      <c r="F115" s="142">
        <v>19357</v>
      </c>
      <c r="G115" s="142">
        <v>7074</v>
      </c>
      <c r="H115" s="142">
        <v>760</v>
      </c>
      <c r="I115" s="142">
        <v>198</v>
      </c>
      <c r="J115" s="142">
        <v>1676</v>
      </c>
      <c r="K115" s="142">
        <v>648</v>
      </c>
      <c r="L115" s="142">
        <v>3</v>
      </c>
      <c r="M115" s="142">
        <v>0</v>
      </c>
    </row>
    <row r="116" spans="1:13" ht="15.75">
      <c r="A116" s="238" t="s">
        <v>87</v>
      </c>
      <c r="B116" s="141">
        <v>25341</v>
      </c>
      <c r="C116" s="141">
        <v>8978</v>
      </c>
      <c r="D116" s="141">
        <v>973</v>
      </c>
      <c r="E116" s="141">
        <v>270</v>
      </c>
      <c r="F116" s="142">
        <v>23695</v>
      </c>
      <c r="G116" s="142">
        <v>8373</v>
      </c>
      <c r="H116" s="142">
        <v>969</v>
      </c>
      <c r="I116" s="142">
        <v>270</v>
      </c>
      <c r="J116" s="142">
        <v>1646</v>
      </c>
      <c r="K116" s="142">
        <v>605</v>
      </c>
      <c r="L116" s="142">
        <v>4</v>
      </c>
      <c r="M116" s="142">
        <v>0</v>
      </c>
    </row>
    <row r="117" spans="1:13" ht="15.75">
      <c r="A117" s="238" t="s">
        <v>88</v>
      </c>
      <c r="B117" s="141">
        <v>28089</v>
      </c>
      <c r="C117" s="141">
        <v>10026</v>
      </c>
      <c r="D117" s="141">
        <v>1365</v>
      </c>
      <c r="E117" s="141">
        <v>365</v>
      </c>
      <c r="F117" s="142">
        <v>26469</v>
      </c>
      <c r="G117" s="142">
        <v>9445</v>
      </c>
      <c r="H117" s="142">
        <v>1357</v>
      </c>
      <c r="I117" s="142">
        <v>365</v>
      </c>
      <c r="J117" s="142">
        <v>1620</v>
      </c>
      <c r="K117" s="142">
        <v>581</v>
      </c>
      <c r="L117" s="142">
        <v>8</v>
      </c>
      <c r="M117" s="142">
        <v>0</v>
      </c>
    </row>
    <row r="118" spans="1:13" ht="15.75">
      <c r="A118" s="238" t="s">
        <v>89</v>
      </c>
      <c r="B118" s="141">
        <v>30993</v>
      </c>
      <c r="C118" s="141">
        <v>10700</v>
      </c>
      <c r="D118" s="141">
        <v>1371</v>
      </c>
      <c r="E118" s="141">
        <v>427</v>
      </c>
      <c r="F118" s="142">
        <v>28821</v>
      </c>
      <c r="G118" s="142">
        <v>9997</v>
      </c>
      <c r="H118" s="142">
        <v>1353</v>
      </c>
      <c r="I118" s="142">
        <v>427</v>
      </c>
      <c r="J118" s="142">
        <v>2172</v>
      </c>
      <c r="K118" s="142">
        <v>703</v>
      </c>
      <c r="L118" s="142">
        <v>18</v>
      </c>
      <c r="M118" s="142">
        <v>0</v>
      </c>
    </row>
    <row r="119" spans="1:13" ht="15.75">
      <c r="A119" s="238" t="s">
        <v>90</v>
      </c>
      <c r="B119" s="141">
        <v>39222</v>
      </c>
      <c r="C119" s="141">
        <v>13111</v>
      </c>
      <c r="D119" s="141">
        <v>1896</v>
      </c>
      <c r="E119" s="141">
        <v>556</v>
      </c>
      <c r="F119" s="142">
        <v>36839</v>
      </c>
      <c r="G119" s="142">
        <v>12319</v>
      </c>
      <c r="H119" s="142">
        <v>1861</v>
      </c>
      <c r="I119" s="142">
        <v>556</v>
      </c>
      <c r="J119" s="142">
        <v>2383</v>
      </c>
      <c r="K119" s="142">
        <v>792</v>
      </c>
      <c r="L119" s="142">
        <v>35</v>
      </c>
      <c r="M119" s="142">
        <v>0</v>
      </c>
    </row>
    <row r="120" spans="1:13" ht="15.75">
      <c r="A120" s="238" t="s">
        <v>91</v>
      </c>
      <c r="B120" s="141">
        <v>45944</v>
      </c>
      <c r="C120" s="141">
        <v>15189</v>
      </c>
      <c r="D120" s="141">
        <v>2145</v>
      </c>
      <c r="E120" s="141">
        <v>693</v>
      </c>
      <c r="F120" s="142">
        <v>43421</v>
      </c>
      <c r="G120" s="142">
        <v>14321</v>
      </c>
      <c r="H120" s="142">
        <v>2105</v>
      </c>
      <c r="I120" s="142">
        <v>693</v>
      </c>
      <c r="J120" s="142">
        <v>2523</v>
      </c>
      <c r="K120" s="142">
        <v>868</v>
      </c>
      <c r="L120" s="142">
        <v>40</v>
      </c>
      <c r="M120" s="142">
        <v>0</v>
      </c>
    </row>
    <row r="121" spans="1:13" ht="15.75">
      <c r="A121" s="238" t="s">
        <v>92</v>
      </c>
      <c r="B121" s="141">
        <v>49437</v>
      </c>
      <c r="C121" s="141">
        <v>16528</v>
      </c>
      <c r="D121" s="141">
        <v>2309</v>
      </c>
      <c r="E121" s="141">
        <v>817</v>
      </c>
      <c r="F121" s="142">
        <v>46577</v>
      </c>
      <c r="G121" s="142">
        <v>15528</v>
      </c>
      <c r="H121" s="142">
        <v>2288</v>
      </c>
      <c r="I121" s="142">
        <v>817</v>
      </c>
      <c r="J121" s="142">
        <v>2860</v>
      </c>
      <c r="K121" s="142">
        <v>1000</v>
      </c>
      <c r="L121" s="142">
        <v>21</v>
      </c>
      <c r="M121" s="142">
        <v>0</v>
      </c>
    </row>
    <row r="122" spans="1:13" ht="15.75">
      <c r="A122" s="238" t="s">
        <v>93</v>
      </c>
      <c r="B122" s="141">
        <v>50965</v>
      </c>
      <c r="C122" s="141">
        <v>16760</v>
      </c>
      <c r="D122" s="141">
        <v>2433</v>
      </c>
      <c r="E122" s="141">
        <v>957</v>
      </c>
      <c r="F122" s="142">
        <v>48791</v>
      </c>
      <c r="G122" s="142">
        <v>15866</v>
      </c>
      <c r="H122" s="142">
        <v>2402</v>
      </c>
      <c r="I122" s="142">
        <v>957</v>
      </c>
      <c r="J122" s="142">
        <v>2174</v>
      </c>
      <c r="K122" s="142">
        <v>894</v>
      </c>
      <c r="L122" s="142">
        <v>31</v>
      </c>
      <c r="M122" s="142">
        <v>0</v>
      </c>
    </row>
    <row r="123" spans="1:13" ht="15.75">
      <c r="A123" s="238" t="s">
        <v>94</v>
      </c>
      <c r="B123" s="141">
        <v>52703</v>
      </c>
      <c r="C123" s="141">
        <v>17235</v>
      </c>
      <c r="D123" s="141">
        <v>2287</v>
      </c>
      <c r="E123" s="141">
        <v>973</v>
      </c>
      <c r="F123" s="142">
        <v>50260</v>
      </c>
      <c r="G123" s="142">
        <v>16343</v>
      </c>
      <c r="H123" s="142">
        <v>2235</v>
      </c>
      <c r="I123" s="142">
        <v>973</v>
      </c>
      <c r="J123" s="142">
        <v>2443</v>
      </c>
      <c r="K123" s="142">
        <v>892</v>
      </c>
      <c r="L123" s="142">
        <v>52</v>
      </c>
      <c r="M123" s="142">
        <v>0</v>
      </c>
    </row>
    <row r="124" spans="1:13" ht="15.75">
      <c r="A124" s="238" t="s">
        <v>95</v>
      </c>
      <c r="B124" s="141">
        <v>56528</v>
      </c>
      <c r="C124" s="141">
        <v>18925</v>
      </c>
      <c r="D124" s="141">
        <v>2683</v>
      </c>
      <c r="E124" s="141">
        <v>1087</v>
      </c>
      <c r="F124" s="142">
        <v>54419</v>
      </c>
      <c r="G124" s="142">
        <v>18078</v>
      </c>
      <c r="H124" s="142">
        <v>2641</v>
      </c>
      <c r="I124" s="142">
        <v>1087</v>
      </c>
      <c r="J124" s="142">
        <v>2109</v>
      </c>
      <c r="K124" s="142">
        <v>847</v>
      </c>
      <c r="L124" s="142">
        <v>42</v>
      </c>
      <c r="M124" s="142">
        <v>0</v>
      </c>
    </row>
    <row r="125" spans="1:13" ht="15.75">
      <c r="A125" s="238" t="s">
        <v>96</v>
      </c>
      <c r="B125" s="141">
        <v>62535</v>
      </c>
      <c r="C125" s="141">
        <v>21516</v>
      </c>
      <c r="D125" s="141">
        <v>2973</v>
      </c>
      <c r="E125" s="141">
        <v>1257</v>
      </c>
      <c r="F125" s="142">
        <v>60393</v>
      </c>
      <c r="G125" s="142">
        <v>20683</v>
      </c>
      <c r="H125" s="142">
        <v>2936</v>
      </c>
      <c r="I125" s="142">
        <v>1251</v>
      </c>
      <c r="J125" s="142">
        <v>2142</v>
      </c>
      <c r="K125" s="142">
        <v>833</v>
      </c>
      <c r="L125" s="142">
        <v>37</v>
      </c>
      <c r="M125" s="142">
        <v>6</v>
      </c>
    </row>
    <row r="126" spans="1:13" ht="15.75">
      <c r="A126" s="238" t="s">
        <v>97</v>
      </c>
      <c r="B126" s="141">
        <v>63075</v>
      </c>
      <c r="C126" s="141">
        <v>22853</v>
      </c>
      <c r="D126" s="141">
        <v>2766</v>
      </c>
      <c r="E126" s="141">
        <v>1056</v>
      </c>
      <c r="F126" s="142">
        <v>62397</v>
      </c>
      <c r="G126" s="142">
        <v>22658</v>
      </c>
      <c r="H126" s="142">
        <v>2758</v>
      </c>
      <c r="I126" s="142">
        <v>1055</v>
      </c>
      <c r="J126" s="142">
        <v>678</v>
      </c>
      <c r="K126" s="142">
        <v>195</v>
      </c>
      <c r="L126" s="142">
        <v>8</v>
      </c>
      <c r="M126" s="142">
        <v>1</v>
      </c>
    </row>
    <row r="127" spans="1:13" ht="15.75">
      <c r="A127" s="238" t="s">
        <v>98</v>
      </c>
      <c r="B127" s="141">
        <v>63621</v>
      </c>
      <c r="C127" s="141">
        <v>23295</v>
      </c>
      <c r="D127" s="141">
        <v>2730</v>
      </c>
      <c r="E127" s="141">
        <v>1010</v>
      </c>
      <c r="F127" s="142">
        <v>63099</v>
      </c>
      <c r="G127" s="142">
        <v>23157</v>
      </c>
      <c r="H127" s="142">
        <v>2718</v>
      </c>
      <c r="I127" s="142">
        <v>1010</v>
      </c>
      <c r="J127" s="142">
        <v>522</v>
      </c>
      <c r="K127" s="142">
        <v>138</v>
      </c>
      <c r="L127" s="142">
        <v>12</v>
      </c>
      <c r="M127" s="142">
        <v>0</v>
      </c>
    </row>
    <row r="128" spans="1:13" ht="15.75">
      <c r="A128" s="238" t="s">
        <v>99</v>
      </c>
      <c r="B128" s="141">
        <v>65542</v>
      </c>
      <c r="C128" s="141">
        <v>22891</v>
      </c>
      <c r="D128" s="141">
        <v>2889</v>
      </c>
      <c r="E128" s="141">
        <v>1020</v>
      </c>
      <c r="F128" s="142">
        <v>64969</v>
      </c>
      <c r="G128" s="142">
        <v>22777</v>
      </c>
      <c r="H128" s="142">
        <v>2887</v>
      </c>
      <c r="I128" s="142">
        <v>1020</v>
      </c>
      <c r="J128" s="142">
        <v>573</v>
      </c>
      <c r="K128" s="142">
        <v>114</v>
      </c>
      <c r="L128" s="142">
        <v>2</v>
      </c>
      <c r="M128" s="142">
        <v>0</v>
      </c>
    </row>
    <row r="129" spans="1:25" ht="15.75">
      <c r="A129" s="238" t="s">
        <v>100</v>
      </c>
      <c r="B129" s="141">
        <v>61805</v>
      </c>
      <c r="C129" s="141">
        <v>22086</v>
      </c>
      <c r="D129" s="141">
        <v>2691</v>
      </c>
      <c r="E129" s="141">
        <v>949</v>
      </c>
      <c r="F129" s="142">
        <v>61034</v>
      </c>
      <c r="G129" s="142">
        <v>21995</v>
      </c>
      <c r="H129" s="142">
        <v>2688</v>
      </c>
      <c r="I129" s="142">
        <v>949</v>
      </c>
      <c r="J129" s="142">
        <v>771</v>
      </c>
      <c r="K129" s="142">
        <v>91</v>
      </c>
      <c r="L129" s="142">
        <v>3</v>
      </c>
      <c r="M129" s="142">
        <v>0</v>
      </c>
    </row>
    <row r="130" spans="1:25" ht="15.75">
      <c r="A130" s="238" t="s">
        <v>101</v>
      </c>
      <c r="B130" s="141">
        <v>56415</v>
      </c>
      <c r="C130" s="141">
        <v>20570</v>
      </c>
      <c r="D130" s="141">
        <v>2544</v>
      </c>
      <c r="E130" s="141">
        <v>842</v>
      </c>
      <c r="F130" s="142">
        <v>56149</v>
      </c>
      <c r="G130" s="142">
        <v>20515</v>
      </c>
      <c r="H130" s="142">
        <v>2542</v>
      </c>
      <c r="I130" s="142">
        <v>842</v>
      </c>
      <c r="J130" s="142">
        <v>266</v>
      </c>
      <c r="K130" s="142">
        <v>55</v>
      </c>
      <c r="L130" s="142">
        <v>2</v>
      </c>
      <c r="M130" s="142">
        <v>0</v>
      </c>
    </row>
    <row r="131" spans="1:25" ht="15.75">
      <c r="A131" s="238" t="s">
        <v>102</v>
      </c>
      <c r="B131" s="141">
        <v>53814</v>
      </c>
      <c r="C131" s="141">
        <v>19716</v>
      </c>
      <c r="D131" s="141">
        <v>2283</v>
      </c>
      <c r="E131" s="141">
        <v>764</v>
      </c>
      <c r="F131" s="142">
        <v>53527</v>
      </c>
      <c r="G131" s="142">
        <v>19662</v>
      </c>
      <c r="H131" s="142">
        <v>2281</v>
      </c>
      <c r="I131" s="142">
        <v>764</v>
      </c>
      <c r="J131" s="142">
        <v>287</v>
      </c>
      <c r="K131" s="142">
        <v>54</v>
      </c>
      <c r="L131" s="142">
        <v>2</v>
      </c>
      <c r="M131" s="142">
        <v>0</v>
      </c>
    </row>
    <row r="132" spans="1:25" ht="15.75">
      <c r="A132" s="238" t="s">
        <v>103</v>
      </c>
      <c r="B132" s="141">
        <v>51732</v>
      </c>
      <c r="C132" s="141">
        <v>19212</v>
      </c>
      <c r="D132" s="141">
        <v>2081</v>
      </c>
      <c r="E132" s="141">
        <v>616</v>
      </c>
      <c r="F132" s="142">
        <v>51539</v>
      </c>
      <c r="G132" s="142">
        <v>19175</v>
      </c>
      <c r="H132" s="142">
        <v>2081</v>
      </c>
      <c r="I132" s="142">
        <v>616</v>
      </c>
      <c r="J132" s="142">
        <v>193</v>
      </c>
      <c r="K132" s="142">
        <v>37</v>
      </c>
      <c r="L132" s="142">
        <v>0</v>
      </c>
      <c r="M132" s="142">
        <v>0</v>
      </c>
    </row>
    <row r="133" spans="1:25">
      <c r="A133" s="9" t="s">
        <v>104</v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ht="18.75" customHeight="1">
      <c r="A134" s="236" t="s">
        <v>182</v>
      </c>
      <c r="B134" s="237"/>
      <c r="C134" s="237"/>
      <c r="D134" s="237"/>
      <c r="E134" s="237"/>
      <c r="F134" s="237"/>
      <c r="G134" s="237"/>
      <c r="H134" s="237"/>
      <c r="I134" s="237"/>
      <c r="J134" s="237"/>
      <c r="K134" s="237"/>
      <c r="L134" s="237"/>
      <c r="M134" s="237"/>
    </row>
    <row r="135" spans="1:25">
      <c r="A135" s="24" t="s">
        <v>157</v>
      </c>
    </row>
    <row r="136" spans="1:25" s="16" customFormat="1">
      <c r="A136" s="25"/>
    </row>
    <row r="137" spans="1:25" ht="18.75">
      <c r="A137" s="117" t="s">
        <v>240</v>
      </c>
      <c r="B137" s="117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</row>
    <row r="138" spans="1:25" ht="110.25">
      <c r="A138" s="240"/>
      <c r="B138" s="241" t="s">
        <v>105</v>
      </c>
      <c r="C138" s="241"/>
      <c r="D138" s="241" t="s">
        <v>106</v>
      </c>
      <c r="E138" s="241"/>
      <c r="F138" s="241" t="s">
        <v>107</v>
      </c>
      <c r="G138" s="241"/>
      <c r="H138" s="241" t="s">
        <v>108</v>
      </c>
      <c r="I138" s="241"/>
      <c r="J138" s="241" t="s">
        <v>109</v>
      </c>
      <c r="K138" s="241"/>
      <c r="L138" s="154" t="s">
        <v>110</v>
      </c>
      <c r="M138" s="155" t="s">
        <v>111</v>
      </c>
    </row>
    <row r="139" spans="1:25" ht="15.75">
      <c r="A139" s="240"/>
      <c r="B139" s="242" t="s">
        <v>38</v>
      </c>
      <c r="C139" s="242"/>
      <c r="D139" s="242"/>
      <c r="E139" s="242"/>
      <c r="F139" s="242"/>
      <c r="G139" s="242"/>
      <c r="H139" s="242"/>
      <c r="I139" s="242"/>
      <c r="J139" s="242"/>
      <c r="K139" s="242"/>
      <c r="L139" s="243" t="s">
        <v>36</v>
      </c>
      <c r="M139" s="243"/>
    </row>
    <row r="140" spans="1:25" ht="15.75">
      <c r="A140" s="143" t="s">
        <v>0</v>
      </c>
      <c r="B140" s="144">
        <v>24.84</v>
      </c>
      <c r="C140" s="145"/>
      <c r="D140" s="144">
        <v>13.42</v>
      </c>
      <c r="E140" s="145"/>
      <c r="F140" s="145">
        <v>2.23</v>
      </c>
      <c r="G140" s="145"/>
      <c r="H140" s="145">
        <v>7.06</v>
      </c>
      <c r="I140" s="145"/>
      <c r="J140" s="145">
        <v>17.3</v>
      </c>
      <c r="K140" s="145"/>
      <c r="L140" s="146">
        <v>35.67</v>
      </c>
      <c r="M140" s="147">
        <v>22.7</v>
      </c>
    </row>
    <row r="141" spans="1:25" ht="15.75">
      <c r="A141" s="143" t="s">
        <v>3</v>
      </c>
      <c r="B141" s="145">
        <v>21.23</v>
      </c>
      <c r="C141" s="145"/>
      <c r="D141" s="145">
        <v>11.85</v>
      </c>
      <c r="E141" s="145"/>
      <c r="F141" s="145">
        <v>2.06</v>
      </c>
      <c r="G141" s="145"/>
      <c r="H141" s="145">
        <v>5.24</v>
      </c>
      <c r="I141" s="145"/>
      <c r="J141" s="145">
        <v>19.64</v>
      </c>
      <c r="K141" s="145"/>
      <c r="L141" s="146">
        <v>37.5</v>
      </c>
      <c r="M141" s="147">
        <v>19.3</v>
      </c>
    </row>
    <row r="142" spans="1:25" ht="15.75">
      <c r="A142" s="143" t="s">
        <v>4</v>
      </c>
      <c r="B142" s="148">
        <v>20.91</v>
      </c>
      <c r="C142" s="148"/>
      <c r="D142" s="148">
        <v>12.76</v>
      </c>
      <c r="E142" s="145"/>
      <c r="F142" s="148">
        <v>1.81</v>
      </c>
      <c r="G142" s="148"/>
      <c r="H142" s="148">
        <v>2.68</v>
      </c>
      <c r="I142" s="148"/>
      <c r="J142" s="148">
        <v>27.55</v>
      </c>
      <c r="K142" s="148"/>
      <c r="L142" s="149">
        <v>36.270000000000003</v>
      </c>
      <c r="M142" s="150">
        <v>18.7</v>
      </c>
    </row>
    <row r="143" spans="1:25" ht="15.75">
      <c r="A143" s="151" t="s">
        <v>5</v>
      </c>
      <c r="B143" s="144">
        <v>21.27</v>
      </c>
      <c r="C143" s="144"/>
      <c r="D143" s="144">
        <v>9.6300000000000008</v>
      </c>
      <c r="E143" s="145"/>
      <c r="F143" s="144">
        <v>1.77</v>
      </c>
      <c r="G143" s="144"/>
      <c r="H143" s="144">
        <v>2.2000000000000002</v>
      </c>
      <c r="I143" s="144"/>
      <c r="J143" s="144">
        <v>14.28</v>
      </c>
      <c r="K143" s="144"/>
      <c r="L143" s="152" t="s">
        <v>10</v>
      </c>
      <c r="M143" s="153" t="s">
        <v>10</v>
      </c>
    </row>
    <row r="144" spans="1:25">
      <c r="A144" s="24" t="s">
        <v>157</v>
      </c>
    </row>
    <row r="147" spans="1:9" ht="18.75">
      <c r="A147" s="117" t="s">
        <v>183</v>
      </c>
      <c r="B147" s="117"/>
      <c r="C147" s="117"/>
      <c r="D147" s="117"/>
      <c r="E147" s="117"/>
      <c r="F147" s="117"/>
      <c r="G147" s="117"/>
      <c r="H147" s="117"/>
    </row>
    <row r="148" spans="1:9" ht="15.75">
      <c r="A148" s="245" t="s">
        <v>118</v>
      </c>
      <c r="B148" s="246" t="s">
        <v>16</v>
      </c>
      <c r="C148" s="247" t="s">
        <v>112</v>
      </c>
      <c r="D148" s="248"/>
      <c r="E148" s="247" t="s">
        <v>113</v>
      </c>
      <c r="F148" s="247"/>
      <c r="G148" s="247"/>
      <c r="H148" s="249" t="s">
        <v>114</v>
      </c>
    </row>
    <row r="149" spans="1:9" ht="47.25">
      <c r="A149" s="245"/>
      <c r="B149" s="246"/>
      <c r="C149" s="156" t="s">
        <v>115</v>
      </c>
      <c r="D149" s="156" t="s">
        <v>116</v>
      </c>
      <c r="E149" s="156" t="s">
        <v>115</v>
      </c>
      <c r="F149" s="156" t="s">
        <v>116</v>
      </c>
      <c r="G149" s="156" t="s">
        <v>117</v>
      </c>
      <c r="H149" s="247"/>
    </row>
    <row r="150" spans="1:9" ht="15.75">
      <c r="A150" s="157" t="s">
        <v>0</v>
      </c>
      <c r="B150" s="158">
        <v>108912</v>
      </c>
      <c r="C150" s="159">
        <v>85256</v>
      </c>
      <c r="D150" s="159">
        <v>17551</v>
      </c>
      <c r="E150" s="159">
        <v>273</v>
      </c>
      <c r="F150" s="159">
        <v>574</v>
      </c>
      <c r="G150" s="159">
        <v>1296</v>
      </c>
      <c r="H150" s="159">
        <v>3962</v>
      </c>
    </row>
    <row r="151" spans="1:9" ht="15.75">
      <c r="A151" s="157" t="s">
        <v>3</v>
      </c>
      <c r="B151" s="160">
        <v>29419</v>
      </c>
      <c r="C151" s="161">
        <v>23327</v>
      </c>
      <c r="D151" s="161">
        <v>4271</v>
      </c>
      <c r="E151" s="161">
        <v>107</v>
      </c>
      <c r="F151" s="161">
        <v>147</v>
      </c>
      <c r="G151" s="161">
        <v>247</v>
      </c>
      <c r="H151" s="161">
        <v>1320</v>
      </c>
    </row>
    <row r="152" spans="1:9" ht="15.75">
      <c r="A152" s="157" t="s">
        <v>4</v>
      </c>
      <c r="B152" s="160">
        <v>2782</v>
      </c>
      <c r="C152" s="161">
        <v>2141</v>
      </c>
      <c r="D152" s="161">
        <v>421</v>
      </c>
      <c r="E152" s="161">
        <v>18</v>
      </c>
      <c r="F152" s="161">
        <v>47</v>
      </c>
      <c r="G152" s="161">
        <v>67</v>
      </c>
      <c r="H152" s="161">
        <v>88</v>
      </c>
    </row>
    <row r="153" spans="1:9" ht="15.75">
      <c r="A153" s="162" t="s">
        <v>5</v>
      </c>
      <c r="B153" s="160">
        <v>1595</v>
      </c>
      <c r="C153" s="161">
        <v>1255</v>
      </c>
      <c r="D153" s="161">
        <v>216</v>
      </c>
      <c r="E153" s="161">
        <v>17</v>
      </c>
      <c r="F153" s="161">
        <v>42</v>
      </c>
      <c r="G153" s="161">
        <v>52</v>
      </c>
      <c r="H153" s="161">
        <v>13</v>
      </c>
    </row>
    <row r="154" spans="1:9">
      <c r="A154" s="24" t="s">
        <v>157</v>
      </c>
    </row>
    <row r="157" spans="1:9" ht="16.5" customHeight="1">
      <c r="A157" s="117" t="s">
        <v>184</v>
      </c>
      <c r="B157" s="117"/>
      <c r="C157" s="117"/>
      <c r="D157" s="117"/>
      <c r="E157" s="117"/>
      <c r="F157" s="117"/>
      <c r="G157" s="117"/>
      <c r="H157" s="117"/>
      <c r="I157" s="117"/>
    </row>
    <row r="158" spans="1:9" ht="15.75">
      <c r="A158" s="41"/>
      <c r="B158" s="244" t="s">
        <v>185</v>
      </c>
      <c r="C158" s="244"/>
      <c r="D158" s="244"/>
      <c r="E158" s="244"/>
      <c r="F158" s="250" t="s">
        <v>186</v>
      </c>
      <c r="G158" s="250"/>
      <c r="H158" s="250"/>
      <c r="I158" s="250"/>
    </row>
    <row r="159" spans="1:9" ht="15.75">
      <c r="A159" s="41"/>
      <c r="B159" s="163" t="s">
        <v>16</v>
      </c>
      <c r="C159" s="164" t="s">
        <v>119</v>
      </c>
      <c r="D159" s="164" t="s">
        <v>120</v>
      </c>
      <c r="E159" s="164" t="s">
        <v>121</v>
      </c>
      <c r="F159" s="163" t="s">
        <v>16</v>
      </c>
      <c r="G159" s="164" t="s">
        <v>119</v>
      </c>
      <c r="H159" s="164" t="s">
        <v>120</v>
      </c>
      <c r="I159" s="164" t="s">
        <v>121</v>
      </c>
    </row>
    <row r="160" spans="1:9" ht="15.75">
      <c r="A160" s="143" t="s">
        <v>0</v>
      </c>
      <c r="B160" s="165">
        <v>2028</v>
      </c>
      <c r="C160" s="166">
        <v>988</v>
      </c>
      <c r="D160" s="166">
        <v>551</v>
      </c>
      <c r="E160" s="166">
        <v>489</v>
      </c>
      <c r="F160" s="167">
        <v>296321</v>
      </c>
      <c r="G160" s="168">
        <v>166106</v>
      </c>
      <c r="H160" s="169">
        <v>25257</v>
      </c>
      <c r="I160" s="170">
        <v>104958</v>
      </c>
    </row>
    <row r="161" spans="1:9" ht="15.75">
      <c r="A161" s="143" t="s">
        <v>3</v>
      </c>
      <c r="B161" s="171">
        <v>463</v>
      </c>
      <c r="C161" s="172">
        <v>250</v>
      </c>
      <c r="D161" s="172">
        <v>168</v>
      </c>
      <c r="E161" s="172">
        <v>45</v>
      </c>
      <c r="F161" s="167">
        <v>41831</v>
      </c>
      <c r="G161" s="168">
        <v>30936</v>
      </c>
      <c r="H161" s="169">
        <v>7117</v>
      </c>
      <c r="I161" s="170">
        <v>3778</v>
      </c>
    </row>
    <row r="162" spans="1:9" ht="15.75">
      <c r="A162" s="143" t="s">
        <v>4</v>
      </c>
      <c r="B162" s="171">
        <v>65</v>
      </c>
      <c r="C162" s="172">
        <v>31</v>
      </c>
      <c r="D162" s="172">
        <v>26</v>
      </c>
      <c r="E162" s="172">
        <v>8</v>
      </c>
      <c r="F162" s="167">
        <v>5212</v>
      </c>
      <c r="G162" s="168">
        <v>3628</v>
      </c>
      <c r="H162" s="169">
        <v>1105</v>
      </c>
      <c r="I162" s="170">
        <v>479</v>
      </c>
    </row>
    <row r="163" spans="1:9" ht="15.75">
      <c r="A163" s="151" t="s">
        <v>5</v>
      </c>
      <c r="B163" s="171">
        <v>24</v>
      </c>
      <c r="C163" s="172">
        <v>16</v>
      </c>
      <c r="D163" s="172">
        <v>6</v>
      </c>
      <c r="E163" s="172">
        <v>2</v>
      </c>
      <c r="F163" s="167">
        <v>2481</v>
      </c>
      <c r="G163" s="168">
        <v>2059</v>
      </c>
      <c r="H163" s="173" t="s">
        <v>72</v>
      </c>
      <c r="I163" s="173" t="s">
        <v>72</v>
      </c>
    </row>
  </sheetData>
  <mergeCells count="56">
    <mergeCell ref="B2:E2"/>
    <mergeCell ref="F2:I2"/>
    <mergeCell ref="B3:B5"/>
    <mergeCell ref="C3:D3"/>
    <mergeCell ref="E3:E5"/>
    <mergeCell ref="F3:F5"/>
    <mergeCell ref="G3:G5"/>
    <mergeCell ref="H3:H5"/>
    <mergeCell ref="I3:I5"/>
    <mergeCell ref="C4:C5"/>
    <mergeCell ref="D4:D5"/>
    <mergeCell ref="B14:H14"/>
    <mergeCell ref="B22:B24"/>
    <mergeCell ref="C22:G22"/>
    <mergeCell ref="H22:L22"/>
    <mergeCell ref="C23:C24"/>
    <mergeCell ref="D23:G23"/>
    <mergeCell ref="H23:H24"/>
    <mergeCell ref="I23:L23"/>
    <mergeCell ref="H148:H149"/>
    <mergeCell ref="F158:I158"/>
    <mergeCell ref="A127"/>
    <mergeCell ref="A124"/>
    <mergeCell ref="A125"/>
    <mergeCell ref="A126"/>
    <mergeCell ref="B158:E158"/>
    <mergeCell ref="A148:A149"/>
    <mergeCell ref="B148:B149"/>
    <mergeCell ref="C148:D148"/>
    <mergeCell ref="E148:G148"/>
    <mergeCell ref="J110:R110"/>
    <mergeCell ref="S110:X110"/>
    <mergeCell ref="A138:A139"/>
    <mergeCell ref="B138:C138"/>
    <mergeCell ref="D138:E138"/>
    <mergeCell ref="F138:G138"/>
    <mergeCell ref="H138:I138"/>
    <mergeCell ref="J138:K138"/>
    <mergeCell ref="B139:K139"/>
    <mergeCell ref="L139:M139"/>
    <mergeCell ref="A114"/>
    <mergeCell ref="A131"/>
    <mergeCell ref="A132"/>
    <mergeCell ref="A115"/>
    <mergeCell ref="A123"/>
    <mergeCell ref="A122"/>
    <mergeCell ref="A134:M134"/>
    <mergeCell ref="A128"/>
    <mergeCell ref="A129"/>
    <mergeCell ref="A130"/>
    <mergeCell ref="A116"/>
    <mergeCell ref="A117"/>
    <mergeCell ref="A118"/>
    <mergeCell ref="A119"/>
    <mergeCell ref="A120"/>
    <mergeCell ref="A121"/>
  </mergeCells>
  <conditionalFormatting sqref="B160:E160">
    <cfRule type="cellIs" dxfId="3" priority="4" operator="between">
      <formula>0.0000000000000001</formula>
      <formula>0.4999999999</formula>
    </cfRule>
  </conditionalFormatting>
  <conditionalFormatting sqref="B161:E161">
    <cfRule type="cellIs" dxfId="2" priority="3" operator="between">
      <formula>0.0000000000000001</formula>
      <formula>0.4999999999</formula>
    </cfRule>
  </conditionalFormatting>
  <conditionalFormatting sqref="B162:E162">
    <cfRule type="cellIs" dxfId="1" priority="2" operator="between">
      <formula>0.0000000000000001</formula>
      <formula>0.4999999999</formula>
    </cfRule>
  </conditionalFormatting>
  <conditionalFormatting sqref="B163:E163">
    <cfRule type="cellIs" dxfId="0" priority="1" operator="between">
      <formula>0.0000000000000001</formula>
      <formula>0.4999999999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workbookViewId="0">
      <selection sqref="A1:I1"/>
    </sheetView>
  </sheetViews>
  <sheetFormatPr defaultRowHeight="15"/>
  <cols>
    <col min="1" max="1" width="36.42578125" customWidth="1"/>
    <col min="4" max="4" width="11" customWidth="1"/>
    <col min="7" max="7" width="24.85546875" customWidth="1"/>
    <col min="10" max="10" width="21.5703125" customWidth="1"/>
    <col min="13" max="13" width="28.5703125" customWidth="1"/>
  </cols>
  <sheetData>
    <row r="1" spans="1:18" ht="18">
      <c r="A1" s="270" t="s">
        <v>187</v>
      </c>
      <c r="B1" s="270"/>
      <c r="C1" s="270"/>
      <c r="D1" s="270"/>
      <c r="E1" s="270"/>
      <c r="F1" s="270"/>
      <c r="G1" s="270"/>
      <c r="H1" s="270"/>
      <c r="I1" s="270"/>
    </row>
    <row r="2" spans="1:18">
      <c r="A2" s="26" t="s">
        <v>146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18" ht="15.75">
      <c r="A4" s="174" t="s">
        <v>0</v>
      </c>
      <c r="B4" s="41">
        <v>2005</v>
      </c>
      <c r="C4" s="41">
        <v>2006</v>
      </c>
      <c r="D4" s="41">
        <v>2007</v>
      </c>
      <c r="E4" s="41">
        <v>2008</v>
      </c>
      <c r="F4" s="41">
        <v>2009</v>
      </c>
      <c r="G4" s="41">
        <v>2010</v>
      </c>
      <c r="H4" s="41">
        <v>2011</v>
      </c>
      <c r="I4" s="41">
        <v>2012</v>
      </c>
      <c r="J4" s="41">
        <v>2013</v>
      </c>
    </row>
    <row r="5" spans="1:18" ht="15.75">
      <c r="A5" s="41" t="s">
        <v>122</v>
      </c>
      <c r="B5" s="116">
        <v>31137.084364999999</v>
      </c>
      <c r="C5" s="116">
        <v>35640.473471999998</v>
      </c>
      <c r="D5" s="116">
        <v>38294.061543999997</v>
      </c>
      <c r="E5" s="116">
        <v>38847.346197999999</v>
      </c>
      <c r="F5" s="116">
        <v>31696.763402</v>
      </c>
      <c r="G5" s="116">
        <v>37267.906508</v>
      </c>
      <c r="H5" s="116">
        <v>42828.033391999998</v>
      </c>
      <c r="I5" s="116">
        <v>45213.015628000001</v>
      </c>
      <c r="J5" s="116">
        <v>47266.499852000001</v>
      </c>
    </row>
    <row r="6" spans="1:18" ht="15.75">
      <c r="A6" s="41" t="s">
        <v>123</v>
      </c>
      <c r="B6" s="116">
        <v>51379.218326000002</v>
      </c>
      <c r="C6" s="116">
        <v>56294.640651000002</v>
      </c>
      <c r="D6" s="116">
        <v>59926.542840000002</v>
      </c>
      <c r="E6" s="116">
        <v>64193.885647000003</v>
      </c>
      <c r="F6" s="116">
        <v>51378.500642999999</v>
      </c>
      <c r="G6" s="116">
        <v>58647.391260999997</v>
      </c>
      <c r="H6" s="116">
        <v>59551.441805000002</v>
      </c>
      <c r="I6" s="116">
        <v>56374.082888999998</v>
      </c>
      <c r="J6" s="116">
        <v>56906.067117999999</v>
      </c>
    </row>
    <row r="7" spans="1:18" ht="15.75">
      <c r="A7" s="41" t="s">
        <v>124</v>
      </c>
      <c r="B7" s="116">
        <v>-20242.133961</v>
      </c>
      <c r="C7" s="116">
        <v>-20654.167179</v>
      </c>
      <c r="D7" s="116">
        <v>-21632.481296000002</v>
      </c>
      <c r="E7" s="116">
        <v>-25346.539449</v>
      </c>
      <c r="F7" s="116">
        <v>-19681.737240999999</v>
      </c>
      <c r="G7" s="116">
        <v>-21379.484753000001</v>
      </c>
      <c r="H7" s="116">
        <v>-16723.408413000001</v>
      </c>
      <c r="I7" s="116">
        <v>-11161.067261</v>
      </c>
      <c r="J7" s="116">
        <v>-9639.567266</v>
      </c>
    </row>
    <row r="8" spans="1:18" ht="15.75">
      <c r="A8" s="42"/>
      <c r="B8" s="175"/>
      <c r="C8" s="175"/>
      <c r="D8" s="175"/>
      <c r="E8" s="175"/>
      <c r="F8" s="175"/>
      <c r="G8" s="175"/>
      <c r="H8" s="175"/>
      <c r="I8" s="175"/>
      <c r="J8" s="175"/>
    </row>
    <row r="9" spans="1:18" ht="15.75">
      <c r="A9" s="174" t="s">
        <v>80</v>
      </c>
      <c r="B9" s="41">
        <v>2005</v>
      </c>
      <c r="C9" s="41">
        <v>2006</v>
      </c>
      <c r="D9" s="41">
        <v>2007</v>
      </c>
      <c r="E9" s="41">
        <v>2008</v>
      </c>
      <c r="F9" s="41">
        <v>2009</v>
      </c>
      <c r="G9" s="41">
        <v>2010</v>
      </c>
      <c r="H9" s="41">
        <v>2011</v>
      </c>
      <c r="I9" s="41">
        <v>2012</v>
      </c>
      <c r="J9" s="41">
        <v>2013</v>
      </c>
    </row>
    <row r="10" spans="1:18" ht="15.75">
      <c r="A10" s="41" t="s">
        <v>122</v>
      </c>
      <c r="B10" s="116">
        <v>11453.029788</v>
      </c>
      <c r="C10" s="116">
        <v>13250.648841</v>
      </c>
      <c r="D10" s="116">
        <v>14571.024393</v>
      </c>
      <c r="E10" s="116">
        <v>14549.608784</v>
      </c>
      <c r="F10" s="116">
        <v>11859.864876</v>
      </c>
      <c r="G10" s="116">
        <v>14046.785056000001</v>
      </c>
      <c r="H10" s="116">
        <v>16022.002164</v>
      </c>
      <c r="I10" s="116">
        <v>16792.442135000001</v>
      </c>
      <c r="J10" s="116">
        <v>17145.374253000002</v>
      </c>
    </row>
    <row r="11" spans="1:18" ht="15.75">
      <c r="A11" s="41" t="s">
        <v>123</v>
      </c>
      <c r="B11" s="116">
        <v>10652.359109000001</v>
      </c>
      <c r="C11" s="116">
        <v>12164.684612999999</v>
      </c>
      <c r="D11" s="116">
        <v>13078.090855</v>
      </c>
      <c r="E11" s="116">
        <v>13635.918242</v>
      </c>
      <c r="F11" s="116">
        <v>10542.771262</v>
      </c>
      <c r="G11" s="116">
        <v>12117.180735</v>
      </c>
      <c r="H11" s="116">
        <v>12813.407095</v>
      </c>
      <c r="I11" s="116">
        <v>11792.558069999999</v>
      </c>
      <c r="J11" s="116">
        <v>12140.900755000001</v>
      </c>
    </row>
    <row r="12" spans="1:18" ht="15.75">
      <c r="A12" s="41" t="s">
        <v>124</v>
      </c>
      <c r="B12" s="116">
        <v>800.67067899999995</v>
      </c>
      <c r="C12" s="116">
        <v>1085.964228</v>
      </c>
      <c r="D12" s="116">
        <v>1492.933538</v>
      </c>
      <c r="E12" s="116">
        <v>913.69054200000005</v>
      </c>
      <c r="F12" s="116">
        <v>1317.0936139999999</v>
      </c>
      <c r="G12" s="116">
        <v>1929.604321</v>
      </c>
      <c r="H12" s="116">
        <v>3208.595069</v>
      </c>
      <c r="I12" s="116">
        <v>4999.8840650000002</v>
      </c>
      <c r="J12" s="116">
        <v>5004.4734980000003</v>
      </c>
    </row>
    <row r="13" spans="1:18" ht="15.75">
      <c r="A13" s="42"/>
      <c r="B13" s="175"/>
      <c r="C13" s="175"/>
      <c r="D13" s="175"/>
      <c r="E13" s="175"/>
      <c r="F13" s="175"/>
      <c r="G13" s="175"/>
      <c r="H13" s="175"/>
      <c r="I13" s="175"/>
      <c r="J13" s="175"/>
    </row>
    <row r="14" spans="1:18" ht="15.75">
      <c r="A14" s="174" t="s">
        <v>81</v>
      </c>
      <c r="B14" s="41">
        <v>2005</v>
      </c>
      <c r="C14" s="41">
        <v>2006</v>
      </c>
      <c r="D14" s="41">
        <v>2007</v>
      </c>
      <c r="E14" s="41">
        <v>2008</v>
      </c>
      <c r="F14" s="41">
        <v>2009</v>
      </c>
      <c r="G14" s="41">
        <v>2010</v>
      </c>
      <c r="H14" s="41">
        <v>2011</v>
      </c>
      <c r="I14" s="41">
        <v>2012</v>
      </c>
      <c r="J14" s="41">
        <v>2013</v>
      </c>
    </row>
    <row r="15" spans="1:18" ht="15.75">
      <c r="A15" s="41" t="s">
        <v>122</v>
      </c>
      <c r="B15" s="116">
        <v>1268.20856</v>
      </c>
      <c r="C15" s="116">
        <v>1310.8342459999999</v>
      </c>
      <c r="D15" s="116">
        <v>1385.067462</v>
      </c>
      <c r="E15" s="116">
        <v>1325.5950319999999</v>
      </c>
      <c r="F15" s="116">
        <v>1263.913906</v>
      </c>
      <c r="G15" s="116">
        <v>1501.848512</v>
      </c>
      <c r="H15" s="116">
        <v>1737.681513</v>
      </c>
      <c r="I15" s="116">
        <v>1621.4289799999999</v>
      </c>
      <c r="J15" s="116">
        <v>1611.877078</v>
      </c>
    </row>
    <row r="16" spans="1:18" ht="15.75">
      <c r="A16" s="41" t="s">
        <v>123</v>
      </c>
      <c r="B16" s="116">
        <v>774.57985499999995</v>
      </c>
      <c r="C16" s="116">
        <v>851.24329699999998</v>
      </c>
      <c r="D16" s="116">
        <v>865.62133800000004</v>
      </c>
      <c r="E16" s="116">
        <v>845.69013700000005</v>
      </c>
      <c r="F16" s="116">
        <v>723.44103299999995</v>
      </c>
      <c r="G16" s="116">
        <v>927.10562600000003</v>
      </c>
      <c r="H16" s="116">
        <v>1058.678737</v>
      </c>
      <c r="I16" s="116">
        <v>929.63336100000004</v>
      </c>
      <c r="J16" s="116">
        <v>863.18737699999997</v>
      </c>
    </row>
    <row r="17" spans="1:18" ht="15.75">
      <c r="A17" s="41" t="s">
        <v>124</v>
      </c>
      <c r="B17" s="116">
        <v>493.62870500000002</v>
      </c>
      <c r="C17" s="116">
        <v>459.59094900000002</v>
      </c>
      <c r="D17" s="116">
        <v>519.44612400000005</v>
      </c>
      <c r="E17" s="116">
        <v>479.90489500000001</v>
      </c>
      <c r="F17" s="116">
        <v>540.47287300000005</v>
      </c>
      <c r="G17" s="116">
        <v>574.742886</v>
      </c>
      <c r="H17" s="116">
        <v>679.00277600000004</v>
      </c>
      <c r="I17" s="116">
        <v>691.79561899999999</v>
      </c>
      <c r="J17" s="116">
        <v>748.68970100000001</v>
      </c>
    </row>
    <row r="18" spans="1:18" ht="15.75">
      <c r="A18" s="42"/>
      <c r="B18" s="175"/>
      <c r="C18" s="175"/>
      <c r="D18" s="175"/>
      <c r="E18" s="175"/>
      <c r="F18" s="175"/>
      <c r="G18" s="175"/>
      <c r="H18" s="175"/>
      <c r="I18" s="175"/>
      <c r="J18" s="175"/>
    </row>
    <row r="19" spans="1:18" ht="15.75">
      <c r="A19" s="174" t="s">
        <v>5</v>
      </c>
      <c r="B19" s="41">
        <v>2005</v>
      </c>
      <c r="C19" s="41">
        <v>2006</v>
      </c>
      <c r="D19" s="41">
        <v>2007</v>
      </c>
      <c r="E19" s="41">
        <v>2008</v>
      </c>
      <c r="F19" s="41">
        <v>2009</v>
      </c>
      <c r="G19" s="41">
        <v>2010</v>
      </c>
      <c r="H19" s="41">
        <v>2011</v>
      </c>
      <c r="I19" s="41">
        <v>2012</v>
      </c>
      <c r="J19" s="41">
        <v>2013</v>
      </c>
    </row>
    <row r="20" spans="1:18" ht="15.75">
      <c r="A20" s="41" t="s">
        <v>122</v>
      </c>
      <c r="B20" s="116">
        <v>661.17670199999998</v>
      </c>
      <c r="C20" s="116">
        <v>675.64669300000003</v>
      </c>
      <c r="D20" s="116">
        <v>687.07792199999994</v>
      </c>
      <c r="E20" s="116">
        <v>631.72448099999997</v>
      </c>
      <c r="F20" s="116">
        <v>638.03784199999996</v>
      </c>
      <c r="G20" s="116">
        <v>793.98414100000002</v>
      </c>
      <c r="H20" s="116">
        <v>935.06067299999995</v>
      </c>
      <c r="I20" s="116">
        <v>812.46814600000005</v>
      </c>
      <c r="J20" s="116">
        <v>777.39061200000003</v>
      </c>
    </row>
    <row r="21" spans="1:18" ht="15.75">
      <c r="A21" s="41" t="s">
        <v>123</v>
      </c>
      <c r="B21" s="116">
        <v>525.51282300000003</v>
      </c>
      <c r="C21" s="116">
        <v>559.33692799999994</v>
      </c>
      <c r="D21" s="116">
        <v>533.73141799999996</v>
      </c>
      <c r="E21" s="116">
        <v>527.48150299999998</v>
      </c>
      <c r="F21" s="116">
        <v>465.494147</v>
      </c>
      <c r="G21" s="116">
        <v>577.34162700000002</v>
      </c>
      <c r="H21" s="116">
        <v>676.96651099999997</v>
      </c>
      <c r="I21" s="116">
        <v>573.37613299999998</v>
      </c>
      <c r="J21" s="116">
        <v>519.67813100000001</v>
      </c>
    </row>
    <row r="22" spans="1:18" ht="15.75">
      <c r="A22" s="41" t="s">
        <v>124</v>
      </c>
      <c r="B22" s="116">
        <v>135.66387900000001</v>
      </c>
      <c r="C22" s="116">
        <v>116.309765</v>
      </c>
      <c r="D22" s="116">
        <v>153.34650400000001</v>
      </c>
      <c r="E22" s="116">
        <v>104.24297799999999</v>
      </c>
      <c r="F22" s="116">
        <v>172.54369500000001</v>
      </c>
      <c r="G22" s="116">
        <v>216.64251400000001</v>
      </c>
      <c r="H22" s="116">
        <v>258.09416199999998</v>
      </c>
      <c r="I22" s="116">
        <v>239.09201300000001</v>
      </c>
      <c r="J22" s="116">
        <v>257.71248100000003</v>
      </c>
    </row>
    <row r="23" spans="1:18">
      <c r="A23" s="10"/>
      <c r="B23" s="12"/>
      <c r="C23" s="12"/>
      <c r="D23" s="12"/>
      <c r="E23" s="12"/>
      <c r="F23" s="12"/>
      <c r="G23" s="12"/>
      <c r="H23" s="12"/>
      <c r="I23" s="12"/>
      <c r="J23" s="12"/>
      <c r="K23" s="10"/>
      <c r="L23" s="10"/>
      <c r="M23" s="10"/>
      <c r="N23" s="10"/>
      <c r="O23" s="10"/>
      <c r="P23" s="10"/>
      <c r="Q23" s="10"/>
      <c r="R23" s="10"/>
    </row>
    <row r="24" spans="1:18" ht="18.75">
      <c r="A24" s="117" t="s">
        <v>188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 spans="1:18" s="16" customFormat="1">
      <c r="A25" s="4"/>
    </row>
    <row r="26" spans="1:18" s="16" customFormat="1" ht="15.75">
      <c r="A26" s="41"/>
      <c r="B26" s="41" t="s">
        <v>122</v>
      </c>
      <c r="C26" s="41" t="s">
        <v>189</v>
      </c>
      <c r="D26" s="41" t="s">
        <v>124</v>
      </c>
      <c r="G26" s="178" t="s">
        <v>190</v>
      </c>
      <c r="H26" s="34"/>
      <c r="I26" s="34"/>
      <c r="J26" s="34"/>
      <c r="K26" s="34"/>
      <c r="L26" s="34"/>
      <c r="M26" s="34"/>
      <c r="N26" s="34"/>
    </row>
    <row r="27" spans="1:18" ht="15.75">
      <c r="A27" s="176"/>
      <c r="B27" s="116">
        <v>777390.61199999996</v>
      </c>
      <c r="C27" s="116">
        <v>519678.13099999999</v>
      </c>
      <c r="D27" s="103">
        <v>257712.481</v>
      </c>
      <c r="E27" s="27"/>
      <c r="F27" s="27"/>
      <c r="G27" s="176" t="s">
        <v>122</v>
      </c>
      <c r="H27" s="103">
        <v>777390.61199999996</v>
      </c>
      <c r="I27" s="179"/>
      <c r="J27" s="180" t="s">
        <v>123</v>
      </c>
      <c r="K27" s="116">
        <v>519678.13099999999</v>
      </c>
      <c r="L27" s="181"/>
      <c r="M27" s="116" t="s">
        <v>124</v>
      </c>
      <c r="N27" s="116">
        <v>257712.481</v>
      </c>
    </row>
    <row r="28" spans="1:18" ht="103.5" customHeight="1">
      <c r="A28" s="177" t="s">
        <v>125</v>
      </c>
      <c r="B28" s="116">
        <v>599.50699999999995</v>
      </c>
      <c r="C28" s="116">
        <v>18655.603999999999</v>
      </c>
      <c r="D28" s="103">
        <v>-18056.097000000002</v>
      </c>
      <c r="E28" s="27"/>
      <c r="F28" s="27"/>
      <c r="G28" s="177" t="s">
        <v>126</v>
      </c>
      <c r="H28" s="103">
        <v>429932.94500000001</v>
      </c>
      <c r="I28" s="179"/>
      <c r="J28" s="180" t="s">
        <v>126</v>
      </c>
      <c r="K28" s="116">
        <v>225180.421</v>
      </c>
      <c r="L28" s="181"/>
      <c r="M28" s="182" t="s">
        <v>126</v>
      </c>
      <c r="N28" s="116">
        <v>204752.524</v>
      </c>
    </row>
    <row r="29" spans="1:18" ht="31.5">
      <c r="A29" s="177" t="s">
        <v>127</v>
      </c>
      <c r="B29" s="116">
        <v>471.22399999999999</v>
      </c>
      <c r="C29" s="116">
        <v>10287.953</v>
      </c>
      <c r="D29" s="103">
        <v>-9816.7289999999994</v>
      </c>
      <c r="E29" s="27"/>
      <c r="F29" s="27"/>
      <c r="G29" s="177" t="s">
        <v>128</v>
      </c>
      <c r="H29" s="103">
        <v>113899.765</v>
      </c>
      <c r="I29" s="179"/>
      <c r="J29" s="180" t="s">
        <v>128</v>
      </c>
      <c r="K29" s="116">
        <v>95330.58</v>
      </c>
      <c r="L29" s="181"/>
      <c r="M29" s="182" t="s">
        <v>129</v>
      </c>
      <c r="N29" s="116">
        <v>58949.211000000003</v>
      </c>
    </row>
    <row r="30" spans="1:18" ht="63">
      <c r="A30" s="177" t="s">
        <v>130</v>
      </c>
      <c r="B30" s="116">
        <v>81.484999999999999</v>
      </c>
      <c r="C30" s="116">
        <v>801.92</v>
      </c>
      <c r="D30" s="103">
        <v>-720.43499999999995</v>
      </c>
      <c r="E30" s="27"/>
      <c r="F30" s="27"/>
      <c r="G30" s="177" t="s">
        <v>129</v>
      </c>
      <c r="H30" s="103">
        <v>112205.232</v>
      </c>
      <c r="I30" s="179"/>
      <c r="J30" s="182" t="s">
        <v>129</v>
      </c>
      <c r="K30" s="116">
        <v>53256.021000000001</v>
      </c>
      <c r="L30" s="181"/>
      <c r="M30" s="182" t="s">
        <v>128</v>
      </c>
      <c r="N30" s="116">
        <v>18569.185000000001</v>
      </c>
    </row>
    <row r="31" spans="1:18" ht="157.5">
      <c r="A31" s="177" t="s">
        <v>131</v>
      </c>
      <c r="B31" s="116">
        <v>580.37800000000004</v>
      </c>
      <c r="C31" s="116">
        <v>3158.0569999999998</v>
      </c>
      <c r="D31" s="103">
        <v>-2577.6790000000001</v>
      </c>
      <c r="E31" s="27"/>
      <c r="F31" s="27"/>
      <c r="G31" s="177" t="s">
        <v>132</v>
      </c>
      <c r="H31" s="103">
        <v>28327.538</v>
      </c>
      <c r="I31" s="179"/>
      <c r="J31" s="182" t="s">
        <v>133</v>
      </c>
      <c r="K31" s="116">
        <v>31872.465</v>
      </c>
      <c r="L31" s="181"/>
      <c r="M31" s="182" t="s">
        <v>134</v>
      </c>
      <c r="N31" s="116">
        <v>16665.126</v>
      </c>
    </row>
    <row r="32" spans="1:18" ht="141.75">
      <c r="A32" s="177" t="s">
        <v>135</v>
      </c>
      <c r="B32" s="116">
        <v>1034.3610000000001</v>
      </c>
      <c r="C32" s="116">
        <v>2212.1880000000001</v>
      </c>
      <c r="D32" s="103">
        <v>-1177.827</v>
      </c>
      <c r="E32" s="27"/>
      <c r="F32" s="27"/>
      <c r="G32" s="177" t="s">
        <v>136</v>
      </c>
      <c r="H32" s="103">
        <v>18876.455000000002</v>
      </c>
      <c r="I32" s="179"/>
      <c r="J32" s="182" t="s">
        <v>136</v>
      </c>
      <c r="K32" s="116">
        <v>18710.793000000001</v>
      </c>
      <c r="L32" s="181"/>
      <c r="M32" s="182" t="s">
        <v>132</v>
      </c>
      <c r="N32" s="116">
        <v>11371.105</v>
      </c>
    </row>
    <row r="33" spans="1:14" ht="63">
      <c r="A33" s="177" t="s">
        <v>137</v>
      </c>
      <c r="B33" s="116">
        <v>2019.2750000000001</v>
      </c>
      <c r="C33" s="116">
        <v>14893.684999999999</v>
      </c>
      <c r="D33" s="103">
        <v>-12874.41</v>
      </c>
      <c r="E33" s="27"/>
      <c r="F33" s="27"/>
      <c r="G33" s="177" t="s">
        <v>133</v>
      </c>
      <c r="H33" s="103">
        <v>18559.453000000001</v>
      </c>
      <c r="I33" s="179"/>
      <c r="J33" s="182" t="s">
        <v>125</v>
      </c>
      <c r="K33" s="116">
        <v>18655.603999999999</v>
      </c>
      <c r="L33" s="181"/>
      <c r="M33" s="182" t="s">
        <v>138</v>
      </c>
      <c r="N33" s="116">
        <v>5883.4040000000005</v>
      </c>
    </row>
    <row r="34" spans="1:14" ht="189">
      <c r="A34" s="177" t="s">
        <v>133</v>
      </c>
      <c r="B34" s="116">
        <v>18559.453000000001</v>
      </c>
      <c r="C34" s="116">
        <v>31872.465</v>
      </c>
      <c r="D34" s="103">
        <v>-13313.012000000001</v>
      </c>
      <c r="E34" s="27"/>
      <c r="F34" s="27"/>
      <c r="G34" s="177" t="s">
        <v>134</v>
      </c>
      <c r="H34" s="103">
        <v>18064.488000000001</v>
      </c>
      <c r="I34" s="179"/>
      <c r="J34" s="182" t="s">
        <v>132</v>
      </c>
      <c r="K34" s="116">
        <v>16956.433000000001</v>
      </c>
      <c r="L34" s="181"/>
      <c r="M34" s="182" t="s">
        <v>139</v>
      </c>
      <c r="N34" s="116">
        <v>5700.2049999999999</v>
      </c>
    </row>
    <row r="35" spans="1:14" ht="78.75">
      <c r="A35" s="177" t="s">
        <v>140</v>
      </c>
      <c r="B35" s="116">
        <v>335.71100000000001</v>
      </c>
      <c r="C35" s="116">
        <v>7894.4040000000005</v>
      </c>
      <c r="D35" s="103">
        <v>-7558.6930000000002</v>
      </c>
      <c r="E35" s="27"/>
      <c r="F35" s="27"/>
      <c r="G35" s="177" t="s">
        <v>139</v>
      </c>
      <c r="H35" s="103">
        <v>11384.519</v>
      </c>
      <c r="I35" s="179"/>
      <c r="J35" s="182" t="s">
        <v>137</v>
      </c>
      <c r="K35" s="116">
        <v>14893.684999999999</v>
      </c>
      <c r="L35" s="181"/>
      <c r="M35" s="182" t="s">
        <v>141</v>
      </c>
      <c r="N35" s="116">
        <v>1771.7</v>
      </c>
    </row>
    <row r="36" spans="1:14" ht="78.75">
      <c r="A36" s="177" t="s">
        <v>138</v>
      </c>
      <c r="B36" s="116">
        <v>7630.6769999999997</v>
      </c>
      <c r="C36" s="116">
        <v>1747.2729999999999</v>
      </c>
      <c r="D36" s="103">
        <v>5883.4040000000005</v>
      </c>
      <c r="E36" s="27"/>
      <c r="F36" s="27"/>
      <c r="G36" s="177" t="s">
        <v>141</v>
      </c>
      <c r="H36" s="103">
        <v>8303.7189999999991</v>
      </c>
      <c r="I36" s="179"/>
      <c r="J36" s="182" t="s">
        <v>127</v>
      </c>
      <c r="K36" s="116">
        <v>10287.953</v>
      </c>
      <c r="L36" s="181"/>
      <c r="M36" s="182" t="s">
        <v>142</v>
      </c>
      <c r="N36" s="116">
        <v>459.99099999999999</v>
      </c>
    </row>
    <row r="37" spans="1:14" ht="126">
      <c r="A37" s="177" t="s">
        <v>143</v>
      </c>
      <c r="B37" s="116">
        <v>2554.6210000000001</v>
      </c>
      <c r="C37" s="116">
        <v>3089.8809999999999</v>
      </c>
      <c r="D37" s="103">
        <v>-535.26</v>
      </c>
      <c r="E37" s="27"/>
      <c r="F37" s="27"/>
      <c r="G37" s="177" t="s">
        <v>138</v>
      </c>
      <c r="H37" s="103">
        <v>7630.6769999999997</v>
      </c>
      <c r="I37" s="179"/>
      <c r="J37" s="180" t="s">
        <v>140</v>
      </c>
      <c r="K37" s="116">
        <v>7894.4040000000005</v>
      </c>
      <c r="L37" s="181"/>
      <c r="M37" s="182" t="s">
        <v>136</v>
      </c>
      <c r="N37" s="116">
        <v>165.66200000000001</v>
      </c>
    </row>
    <row r="38" spans="1:14" ht="110.25">
      <c r="A38" s="177" t="s">
        <v>129</v>
      </c>
      <c r="B38" s="116">
        <v>112205.232</v>
      </c>
      <c r="C38" s="116">
        <v>53256.021000000001</v>
      </c>
      <c r="D38" s="103">
        <v>58949.211000000003</v>
      </c>
      <c r="E38" s="27"/>
      <c r="F38" s="27"/>
      <c r="G38" s="177" t="s">
        <v>143</v>
      </c>
      <c r="H38" s="103">
        <v>2554.6210000000001</v>
      </c>
      <c r="I38" s="179"/>
      <c r="J38" s="180" t="s">
        <v>141</v>
      </c>
      <c r="K38" s="116">
        <v>6532.0190000000002</v>
      </c>
      <c r="L38" s="181"/>
      <c r="M38" s="182" t="s">
        <v>144</v>
      </c>
      <c r="N38" s="116">
        <v>55.643999999999998</v>
      </c>
    </row>
    <row r="39" spans="1:14" ht="126">
      <c r="A39" s="177" t="s">
        <v>144</v>
      </c>
      <c r="B39" s="116">
        <v>2050.85</v>
      </c>
      <c r="C39" s="116">
        <v>1995.2059999999999</v>
      </c>
      <c r="D39" s="103">
        <v>55.643999999999998</v>
      </c>
      <c r="E39" s="27"/>
      <c r="F39" s="27"/>
      <c r="G39" s="177" t="s">
        <v>144</v>
      </c>
      <c r="H39" s="103">
        <v>2050.85</v>
      </c>
      <c r="I39" s="179"/>
      <c r="J39" s="180" t="s">
        <v>139</v>
      </c>
      <c r="K39" s="116">
        <v>5684.3140000000003</v>
      </c>
      <c r="L39" s="181"/>
      <c r="M39" s="182" t="s">
        <v>145</v>
      </c>
      <c r="N39" s="116">
        <v>-1.1339999999999999</v>
      </c>
    </row>
    <row r="40" spans="1:14" ht="94.5">
      <c r="A40" s="177" t="s">
        <v>141</v>
      </c>
      <c r="B40" s="116">
        <v>8303.7189999999991</v>
      </c>
      <c r="C40" s="116">
        <v>6532.0190000000002</v>
      </c>
      <c r="D40" s="103">
        <v>1771.7</v>
      </c>
      <c r="E40" s="27"/>
      <c r="F40" s="27"/>
      <c r="G40" s="177" t="s">
        <v>137</v>
      </c>
      <c r="H40" s="103">
        <v>2019.2750000000001</v>
      </c>
      <c r="I40" s="179"/>
      <c r="J40" s="180" t="s">
        <v>131</v>
      </c>
      <c r="K40" s="116">
        <v>3158.0569999999998</v>
      </c>
      <c r="L40" s="181"/>
      <c r="M40" s="182" t="s">
        <v>143</v>
      </c>
      <c r="N40" s="116">
        <v>-535.26</v>
      </c>
    </row>
    <row r="41" spans="1:14" ht="110.25">
      <c r="A41" s="177" t="s">
        <v>134</v>
      </c>
      <c r="B41" s="116">
        <v>18064.488000000001</v>
      </c>
      <c r="C41" s="116">
        <v>1399.3620000000001</v>
      </c>
      <c r="D41" s="103">
        <v>16665.126</v>
      </c>
      <c r="E41" s="27"/>
      <c r="F41" s="27"/>
      <c r="G41" s="177" t="s">
        <v>135</v>
      </c>
      <c r="H41" s="103">
        <v>1034.3610000000001</v>
      </c>
      <c r="I41" s="179"/>
      <c r="J41" s="180" t="s">
        <v>143</v>
      </c>
      <c r="K41" s="116">
        <v>3089.8809999999999</v>
      </c>
      <c r="L41" s="181"/>
      <c r="M41" s="182" t="s">
        <v>130</v>
      </c>
      <c r="N41" s="116">
        <v>-720.43499999999995</v>
      </c>
    </row>
    <row r="42" spans="1:14" ht="31.5">
      <c r="A42" s="177" t="s">
        <v>128</v>
      </c>
      <c r="B42" s="116">
        <v>113899.765</v>
      </c>
      <c r="C42" s="116">
        <v>95330.58</v>
      </c>
      <c r="D42" s="103">
        <v>18569.185000000001</v>
      </c>
      <c r="E42" s="27"/>
      <c r="F42" s="27"/>
      <c r="G42" s="177" t="s">
        <v>125</v>
      </c>
      <c r="H42" s="103">
        <v>599.50699999999995</v>
      </c>
      <c r="I42" s="179"/>
      <c r="J42" s="182" t="s">
        <v>135</v>
      </c>
      <c r="K42" s="116">
        <v>2212.1880000000001</v>
      </c>
      <c r="L42" s="181"/>
      <c r="M42" s="182" t="s">
        <v>135</v>
      </c>
      <c r="N42" s="116">
        <v>-1177.827</v>
      </c>
    </row>
    <row r="43" spans="1:14" ht="141.75">
      <c r="A43" s="177" t="s">
        <v>126</v>
      </c>
      <c r="B43" s="116">
        <v>429932.94500000001</v>
      </c>
      <c r="C43" s="116">
        <v>225180.421</v>
      </c>
      <c r="D43" s="103">
        <v>204752.524</v>
      </c>
      <c r="E43" s="27"/>
      <c r="F43" s="27"/>
      <c r="G43" s="177" t="s">
        <v>131</v>
      </c>
      <c r="H43" s="103">
        <v>580.37800000000004</v>
      </c>
      <c r="I43" s="179"/>
      <c r="J43" s="180" t="s">
        <v>144</v>
      </c>
      <c r="K43" s="116">
        <v>1995.2059999999999</v>
      </c>
      <c r="L43" s="181"/>
      <c r="M43" s="182" t="s">
        <v>131</v>
      </c>
      <c r="N43" s="116">
        <v>-2577.6790000000001</v>
      </c>
    </row>
    <row r="44" spans="1:14" ht="94.5">
      <c r="A44" s="177" t="s">
        <v>136</v>
      </c>
      <c r="B44" s="116">
        <v>18876.455000000002</v>
      </c>
      <c r="C44" s="116">
        <v>18710.793000000001</v>
      </c>
      <c r="D44" s="103">
        <v>165.66200000000001</v>
      </c>
      <c r="E44" s="27"/>
      <c r="F44" s="27"/>
      <c r="G44" s="177" t="s">
        <v>142</v>
      </c>
      <c r="H44" s="103">
        <v>478.13799999999998</v>
      </c>
      <c r="I44" s="179"/>
      <c r="J44" s="180" t="s">
        <v>138</v>
      </c>
      <c r="K44" s="116">
        <v>1747.2729999999999</v>
      </c>
      <c r="L44" s="181"/>
      <c r="M44" s="182" t="s">
        <v>140</v>
      </c>
      <c r="N44" s="116">
        <v>-7558.6930000000002</v>
      </c>
    </row>
    <row r="45" spans="1:14" ht="157.5">
      <c r="A45" s="177" t="s">
        <v>132</v>
      </c>
      <c r="B45" s="116">
        <v>28327.538</v>
      </c>
      <c r="C45" s="116">
        <v>16956.433000000001</v>
      </c>
      <c r="D45" s="103">
        <v>11371.105</v>
      </c>
      <c r="E45" s="27"/>
      <c r="F45" s="27"/>
      <c r="G45" s="177" t="s">
        <v>127</v>
      </c>
      <c r="H45" s="103">
        <v>471.22399999999999</v>
      </c>
      <c r="I45" s="179"/>
      <c r="J45" s="180" t="s">
        <v>134</v>
      </c>
      <c r="K45" s="116">
        <v>1399.3620000000001</v>
      </c>
      <c r="L45" s="181"/>
      <c r="M45" s="182" t="s">
        <v>127</v>
      </c>
      <c r="N45" s="116">
        <v>-9816.7289999999994</v>
      </c>
    </row>
    <row r="46" spans="1:14" ht="126">
      <c r="A46" s="177" t="s">
        <v>145</v>
      </c>
      <c r="B46" s="116">
        <v>0.27100000000000002</v>
      </c>
      <c r="C46" s="116">
        <v>1.405</v>
      </c>
      <c r="D46" s="103">
        <v>-1.1339999999999999</v>
      </c>
      <c r="E46" s="27"/>
      <c r="F46" s="27"/>
      <c r="G46" s="177" t="s">
        <v>140</v>
      </c>
      <c r="H46" s="103">
        <v>335.71100000000001</v>
      </c>
      <c r="I46" s="179"/>
      <c r="J46" s="180" t="s">
        <v>130</v>
      </c>
      <c r="K46" s="116">
        <v>801.92</v>
      </c>
      <c r="L46" s="181"/>
      <c r="M46" s="182" t="s">
        <v>137</v>
      </c>
      <c r="N46" s="116">
        <v>-12874.41</v>
      </c>
    </row>
    <row r="47" spans="1:14" ht="94.5">
      <c r="A47" s="177" t="s">
        <v>139</v>
      </c>
      <c r="B47" s="116">
        <v>11384.519</v>
      </c>
      <c r="C47" s="116">
        <v>5684.3140000000003</v>
      </c>
      <c r="D47" s="103">
        <v>5700.2049999999999</v>
      </c>
      <c r="E47" s="27"/>
      <c r="F47" s="27"/>
      <c r="G47" s="177" t="s">
        <v>130</v>
      </c>
      <c r="H47" s="103">
        <v>81.484999999999999</v>
      </c>
      <c r="I47" s="179"/>
      <c r="J47" s="182" t="s">
        <v>142</v>
      </c>
      <c r="K47" s="116">
        <v>18.146999999999998</v>
      </c>
      <c r="L47" s="181"/>
      <c r="M47" s="182" t="s">
        <v>133</v>
      </c>
      <c r="N47" s="116">
        <v>-13313.012000000001</v>
      </c>
    </row>
    <row r="48" spans="1:14" ht="47.25">
      <c r="A48" s="177" t="s">
        <v>142</v>
      </c>
      <c r="B48" s="116">
        <v>478.13799999999998</v>
      </c>
      <c r="C48" s="116">
        <v>18.146999999999998</v>
      </c>
      <c r="D48" s="103">
        <v>459.99099999999999</v>
      </c>
      <c r="E48" s="27"/>
      <c r="F48" s="27"/>
      <c r="G48" s="177" t="s">
        <v>145</v>
      </c>
      <c r="H48" s="103">
        <v>0.27100000000000002</v>
      </c>
      <c r="I48" s="179"/>
      <c r="J48" s="180" t="s">
        <v>145</v>
      </c>
      <c r="K48" s="116">
        <v>1.405</v>
      </c>
      <c r="L48" s="181"/>
      <c r="M48" s="182" t="s">
        <v>125</v>
      </c>
      <c r="N48" s="116">
        <v>-18056.097000000002</v>
      </c>
    </row>
    <row r="49" spans="7:14" ht="15.75">
      <c r="G49" s="34"/>
      <c r="H49" s="34"/>
      <c r="I49" s="111"/>
      <c r="J49" s="111"/>
      <c r="K49" s="34"/>
      <c r="L49" s="34"/>
      <c r="M49" s="34"/>
      <c r="N49" s="34"/>
    </row>
    <row r="50" spans="7:14" ht="15.75">
      <c r="G50" s="34"/>
      <c r="H50" s="34"/>
      <c r="I50" s="34"/>
      <c r="J50" s="34"/>
      <c r="K50" s="34"/>
      <c r="L50" s="34"/>
      <c r="M50" s="34"/>
      <c r="N50" s="34"/>
    </row>
    <row r="51" spans="7:14" ht="15.75">
      <c r="G51" s="34"/>
      <c r="H51" s="34"/>
      <c r="I51" s="34"/>
      <c r="J51" s="34"/>
      <c r="K51" s="34"/>
      <c r="L51" s="34"/>
      <c r="M51" s="34"/>
      <c r="N51" s="34"/>
    </row>
  </sheetData>
  <mergeCells count="1">
    <mergeCell ref="A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28" workbookViewId="0">
      <selection activeCell="B47" sqref="B47"/>
    </sheetView>
  </sheetViews>
  <sheetFormatPr defaultRowHeight="15"/>
  <cols>
    <col min="1" max="1" width="9.42578125" bestFit="1" customWidth="1"/>
    <col min="2" max="2" width="60.5703125" bestFit="1" customWidth="1"/>
    <col min="3" max="3" width="14.140625" bestFit="1" customWidth="1"/>
    <col min="4" max="4" width="31.5703125" bestFit="1" customWidth="1"/>
    <col min="5" max="5" width="12.7109375" bestFit="1" customWidth="1"/>
    <col min="6" max="6" width="13.7109375" customWidth="1"/>
    <col min="7" max="7" width="13.85546875" bestFit="1" customWidth="1"/>
  </cols>
  <sheetData>
    <row r="1" spans="1:7" ht="18">
      <c r="A1" s="183" t="s">
        <v>228</v>
      </c>
      <c r="B1" s="28"/>
      <c r="C1" s="28"/>
      <c r="D1" s="28"/>
      <c r="E1" s="29"/>
      <c r="F1" s="28"/>
    </row>
    <row r="2" spans="1:7" ht="47.25">
      <c r="A2" s="189"/>
      <c r="B2" s="189" t="s">
        <v>196</v>
      </c>
      <c r="C2" s="190" t="s">
        <v>197</v>
      </c>
      <c r="D2" s="189" t="s">
        <v>241</v>
      </c>
      <c r="E2" s="189" t="s">
        <v>198</v>
      </c>
      <c r="F2" s="191" t="s">
        <v>199</v>
      </c>
    </row>
    <row r="3" spans="1:7" ht="15.75">
      <c r="A3" s="184">
        <v>1</v>
      </c>
      <c r="B3" s="185" t="s">
        <v>205</v>
      </c>
      <c r="C3" s="186">
        <v>446454694</v>
      </c>
      <c r="D3" s="185" t="s">
        <v>200</v>
      </c>
      <c r="E3" s="187">
        <v>24</v>
      </c>
      <c r="F3" s="188">
        <v>1860</v>
      </c>
    </row>
    <row r="4" spans="1:7" ht="15.75">
      <c r="A4" s="184">
        <v>2</v>
      </c>
      <c r="B4" s="185" t="s">
        <v>206</v>
      </c>
      <c r="C4" s="186">
        <v>146601421.18000001</v>
      </c>
      <c r="D4" s="185" t="s">
        <v>201</v>
      </c>
      <c r="E4" s="187">
        <v>30</v>
      </c>
      <c r="F4" s="188">
        <v>491</v>
      </c>
    </row>
    <row r="5" spans="1:7" ht="15.75">
      <c r="A5" s="184">
        <v>3</v>
      </c>
      <c r="B5" s="185" t="s">
        <v>207</v>
      </c>
      <c r="C5" s="186">
        <v>134140764.28</v>
      </c>
      <c r="D5" s="185" t="s">
        <v>202</v>
      </c>
      <c r="E5" s="187">
        <v>5</v>
      </c>
      <c r="F5" s="188">
        <v>2290</v>
      </c>
    </row>
    <row r="6" spans="1:7" ht="15.75">
      <c r="A6" s="184">
        <v>4</v>
      </c>
      <c r="B6" s="185" t="s">
        <v>208</v>
      </c>
      <c r="C6" s="186">
        <v>93754023.620000005</v>
      </c>
      <c r="D6" s="185" t="s">
        <v>201</v>
      </c>
      <c r="E6" s="187">
        <v>56</v>
      </c>
      <c r="F6" s="188">
        <v>307</v>
      </c>
    </row>
    <row r="7" spans="1:7" ht="15.75">
      <c r="A7" s="184">
        <v>5</v>
      </c>
      <c r="B7" s="185" t="s">
        <v>209</v>
      </c>
      <c r="C7" s="186">
        <v>86875781.200000003</v>
      </c>
      <c r="D7" s="185" t="s">
        <v>203</v>
      </c>
      <c r="E7" s="187">
        <v>21</v>
      </c>
      <c r="F7" s="188">
        <v>333</v>
      </c>
    </row>
    <row r="8" spans="1:7" ht="15.75">
      <c r="A8" s="184">
        <v>6</v>
      </c>
      <c r="B8" s="185" t="s">
        <v>210</v>
      </c>
      <c r="C8" s="186">
        <v>53691105.369999997</v>
      </c>
      <c r="D8" s="185" t="s">
        <v>204</v>
      </c>
      <c r="E8" s="187">
        <v>27</v>
      </c>
      <c r="F8" s="188">
        <v>4</v>
      </c>
    </row>
    <row r="9" spans="1:7" ht="15.75">
      <c r="A9" s="184">
        <v>7</v>
      </c>
      <c r="B9" s="185" t="s">
        <v>211</v>
      </c>
      <c r="C9" s="186">
        <v>49287538.25</v>
      </c>
      <c r="D9" s="185" t="s">
        <v>200</v>
      </c>
      <c r="E9" s="187">
        <v>23</v>
      </c>
      <c r="F9" s="188">
        <v>368</v>
      </c>
    </row>
    <row r="10" spans="1:7" ht="15.75">
      <c r="A10" s="184">
        <v>8</v>
      </c>
      <c r="B10" s="185" t="s">
        <v>212</v>
      </c>
      <c r="C10" s="186">
        <v>48722748.310000002</v>
      </c>
      <c r="D10" s="185" t="s">
        <v>201</v>
      </c>
      <c r="E10" s="187">
        <v>27</v>
      </c>
      <c r="F10" s="188">
        <v>107</v>
      </c>
    </row>
    <row r="11" spans="1:7" ht="15.75">
      <c r="A11" s="184">
        <v>9</v>
      </c>
      <c r="B11" s="185" t="s">
        <v>213</v>
      </c>
      <c r="C11" s="186">
        <v>43693788.890000001</v>
      </c>
      <c r="D11" s="185" t="s">
        <v>203</v>
      </c>
      <c r="E11" s="187">
        <v>22</v>
      </c>
      <c r="F11" s="188">
        <v>80</v>
      </c>
    </row>
    <row r="12" spans="1:7" ht="15.75">
      <c r="A12" s="184">
        <v>10</v>
      </c>
      <c r="B12" s="185" t="s">
        <v>214</v>
      </c>
      <c r="C12" s="186">
        <v>41219188.259999998</v>
      </c>
      <c r="D12" s="185" t="s">
        <v>201</v>
      </c>
      <c r="E12" s="187">
        <v>4</v>
      </c>
      <c r="F12" s="188">
        <v>286</v>
      </c>
    </row>
    <row r="14" spans="1:7" ht="18">
      <c r="A14" s="183" t="s">
        <v>227</v>
      </c>
    </row>
    <row r="15" spans="1:7" ht="51" customHeight="1">
      <c r="A15" s="192" t="s">
        <v>195</v>
      </c>
      <c r="B15" s="192" t="s">
        <v>196</v>
      </c>
      <c r="C15" s="193" t="s">
        <v>215</v>
      </c>
      <c r="D15" s="193" t="s">
        <v>216</v>
      </c>
      <c r="E15" s="193" t="s">
        <v>217</v>
      </c>
      <c r="F15" s="194" t="s">
        <v>218</v>
      </c>
      <c r="G15" s="193" t="s">
        <v>219</v>
      </c>
    </row>
    <row r="16" spans="1:7" ht="15.75">
      <c r="A16" s="184">
        <v>1</v>
      </c>
      <c r="B16" s="185" t="s">
        <v>205</v>
      </c>
      <c r="C16" s="186">
        <v>109970626</v>
      </c>
      <c r="D16" s="186">
        <v>86883968</v>
      </c>
      <c r="E16" s="186">
        <v>23086658</v>
      </c>
      <c r="F16" s="186">
        <v>24.631978894593054</v>
      </c>
      <c r="G16" s="186">
        <v>171365408</v>
      </c>
    </row>
    <row r="17" spans="1:7" ht="15.75">
      <c r="A17" s="184">
        <v>2</v>
      </c>
      <c r="B17" s="185" t="s">
        <v>208</v>
      </c>
      <c r="C17" s="186">
        <v>50187106.18</v>
      </c>
      <c r="D17" s="186">
        <v>3265483.46</v>
      </c>
      <c r="E17" s="186">
        <v>46921622.719999999</v>
      </c>
      <c r="F17" s="186">
        <v>53.530615798865696</v>
      </c>
      <c r="G17" s="186">
        <v>11192984.68</v>
      </c>
    </row>
    <row r="18" spans="1:7" ht="15.75">
      <c r="A18" s="184">
        <v>3</v>
      </c>
      <c r="B18" s="185" t="s">
        <v>211</v>
      </c>
      <c r="C18" s="186">
        <v>26058001.27</v>
      </c>
      <c r="D18" s="186">
        <v>24047948.739999998</v>
      </c>
      <c r="E18" s="186">
        <v>2010052.53</v>
      </c>
      <c r="F18" s="186">
        <v>52.86935033725284</v>
      </c>
      <c r="G18" s="186">
        <v>28126562.850000001</v>
      </c>
    </row>
    <row r="19" spans="1:7" ht="15.75">
      <c r="A19" s="184">
        <v>4</v>
      </c>
      <c r="B19" s="185" t="s">
        <v>220</v>
      </c>
      <c r="C19" s="186">
        <v>20027918.23</v>
      </c>
      <c r="D19" s="186">
        <v>19626318.870000001</v>
      </c>
      <c r="E19" s="186">
        <v>401599.36</v>
      </c>
      <c r="F19" s="186">
        <v>91.255170697507893</v>
      </c>
      <c r="G19" s="186">
        <v>826277.2</v>
      </c>
    </row>
    <row r="20" spans="1:7" ht="15.75">
      <c r="A20" s="184">
        <v>5</v>
      </c>
      <c r="B20" s="185" t="s">
        <v>221</v>
      </c>
      <c r="C20" s="186">
        <v>16511475.73</v>
      </c>
      <c r="D20" s="186">
        <v>16511475.73</v>
      </c>
      <c r="E20" s="186">
        <v>0</v>
      </c>
      <c r="F20" s="186">
        <v>75.598958438723926</v>
      </c>
      <c r="G20" s="186">
        <v>0</v>
      </c>
    </row>
    <row r="21" spans="1:7" ht="15.75">
      <c r="A21" s="184">
        <v>6</v>
      </c>
      <c r="B21" s="185" t="s">
        <v>222</v>
      </c>
      <c r="C21" s="186">
        <v>15076302.74</v>
      </c>
      <c r="D21" s="186">
        <v>0</v>
      </c>
      <c r="E21" s="186">
        <v>15076302.74</v>
      </c>
      <c r="F21" s="186">
        <v>99.961152783659244</v>
      </c>
      <c r="G21" s="186">
        <v>48319.79</v>
      </c>
    </row>
    <row r="22" spans="1:7" ht="15.75">
      <c r="A22" s="184">
        <v>7</v>
      </c>
      <c r="B22" s="185" t="s">
        <v>223</v>
      </c>
      <c r="C22" s="186">
        <v>14035129.68</v>
      </c>
      <c r="D22" s="186">
        <v>0</v>
      </c>
      <c r="E22" s="186">
        <v>14035129.68</v>
      </c>
      <c r="F22" s="186">
        <v>77.568549934274955</v>
      </c>
      <c r="G22" s="186">
        <v>10502917.210000001</v>
      </c>
    </row>
    <row r="23" spans="1:7" ht="15.75">
      <c r="A23" s="184">
        <v>8</v>
      </c>
      <c r="B23" s="185" t="s">
        <v>224</v>
      </c>
      <c r="C23" s="186">
        <v>13574284.289999999</v>
      </c>
      <c r="D23" s="186">
        <v>13574284.289999999</v>
      </c>
      <c r="E23" s="186">
        <v>0</v>
      </c>
      <c r="F23" s="186">
        <v>98.356829171127814</v>
      </c>
      <c r="G23" s="186">
        <v>1094428.54</v>
      </c>
    </row>
    <row r="24" spans="1:7" ht="15.75">
      <c r="A24" s="184">
        <v>9</v>
      </c>
      <c r="B24" s="185" t="s">
        <v>225</v>
      </c>
      <c r="C24" s="186">
        <v>10742764.449999999</v>
      </c>
      <c r="D24" s="186">
        <v>10341641.699999999</v>
      </c>
      <c r="E24" s="186">
        <v>401122.75</v>
      </c>
      <c r="F24" s="186">
        <v>98.180637347929263</v>
      </c>
      <c r="G24" s="186">
        <v>323561.28999999998</v>
      </c>
    </row>
    <row r="25" spans="1:7" ht="15.75">
      <c r="A25" s="184">
        <v>10</v>
      </c>
      <c r="B25" s="185" t="s">
        <v>226</v>
      </c>
      <c r="C25" s="186">
        <v>10140277.09</v>
      </c>
      <c r="D25" s="186">
        <v>139880.01</v>
      </c>
      <c r="E25" s="186">
        <v>10000397.08</v>
      </c>
      <c r="F25" s="186">
        <v>100</v>
      </c>
      <c r="G25" s="186">
        <v>0</v>
      </c>
    </row>
    <row r="27" spans="1:7">
      <c r="A27" s="21" t="s">
        <v>229</v>
      </c>
      <c r="B27" s="21"/>
      <c r="C27" s="21"/>
      <c r="D27" s="21"/>
      <c r="E27" s="21"/>
      <c r="F27" s="21"/>
      <c r="G27" s="21"/>
    </row>
    <row r="28" spans="1:7" ht="84" customHeight="1">
      <c r="A28" s="271" t="s">
        <v>230</v>
      </c>
      <c r="B28" s="271"/>
      <c r="C28" s="271"/>
      <c r="D28" s="271"/>
      <c r="E28" s="271"/>
      <c r="F28" s="271"/>
      <c r="G28" s="271"/>
    </row>
    <row r="31" spans="1:7" ht="18">
      <c r="A31" s="195" t="s">
        <v>233</v>
      </c>
      <c r="B31" s="16"/>
      <c r="C31" s="16"/>
    </row>
    <row r="32" spans="1:7" ht="15.75">
      <c r="A32" s="41" t="s">
        <v>5</v>
      </c>
      <c r="B32" s="196">
        <v>2E-3</v>
      </c>
      <c r="C32" s="16"/>
    </row>
    <row r="33" spans="1:7" ht="15.75">
      <c r="A33" s="41" t="s">
        <v>231</v>
      </c>
      <c r="B33" s="196">
        <v>-1E-3</v>
      </c>
      <c r="C33" s="16"/>
    </row>
    <row r="34" spans="1:7">
      <c r="A34" s="16"/>
      <c r="B34" s="16"/>
      <c r="C34" s="16"/>
    </row>
    <row r="35" spans="1:7" ht="18">
      <c r="A35" s="195" t="s">
        <v>232</v>
      </c>
      <c r="C35" s="16"/>
    </row>
    <row r="36" spans="1:7" ht="15.75">
      <c r="A36" s="41" t="s">
        <v>5</v>
      </c>
      <c r="B36" s="196">
        <v>0.16900000000000001</v>
      </c>
      <c r="C36" s="16"/>
    </row>
    <row r="37" spans="1:7" ht="15.75">
      <c r="A37" s="41" t="s">
        <v>231</v>
      </c>
      <c r="B37" s="197">
        <v>7.0000000000000007E-2</v>
      </c>
      <c r="C37" s="16"/>
    </row>
    <row r="38" spans="1:7">
      <c r="A38" s="16"/>
      <c r="B38" s="16"/>
      <c r="C38" s="16"/>
    </row>
    <row r="39" spans="1:7" ht="18">
      <c r="A39" s="195" t="s">
        <v>234</v>
      </c>
      <c r="B39" s="16"/>
      <c r="C39" s="16"/>
    </row>
    <row r="40" spans="1:7" ht="15.75">
      <c r="A40" s="41" t="s">
        <v>5</v>
      </c>
      <c r="B40" s="196">
        <v>-5.0000000000000001E-3</v>
      </c>
      <c r="C40" s="16"/>
    </row>
    <row r="41" spans="1:7" ht="15.75">
      <c r="A41" s="41" t="s">
        <v>231</v>
      </c>
      <c r="B41" s="196">
        <v>-1.2E-2</v>
      </c>
      <c r="C41" s="16"/>
    </row>
    <row r="42" spans="1:7">
      <c r="A42" s="16"/>
      <c r="B42" s="16"/>
      <c r="C42" s="16"/>
    </row>
    <row r="43" spans="1:7" ht="18">
      <c r="A43" s="195" t="s">
        <v>235</v>
      </c>
      <c r="B43" s="16"/>
      <c r="C43" s="16"/>
    </row>
    <row r="44" spans="1:7" ht="15.75">
      <c r="A44" s="41" t="s">
        <v>5</v>
      </c>
      <c r="B44" s="196">
        <v>0.251</v>
      </c>
      <c r="C44" s="16"/>
    </row>
    <row r="45" spans="1:7" ht="15.75">
      <c r="A45" s="41" t="s">
        <v>231</v>
      </c>
      <c r="B45" s="196">
        <v>0.192</v>
      </c>
      <c r="C45" s="16"/>
    </row>
    <row r="47" spans="1:7">
      <c r="A47" s="17" t="s">
        <v>229</v>
      </c>
    </row>
    <row r="48" spans="1:7" ht="55.5" customHeight="1">
      <c r="A48" s="271" t="s">
        <v>236</v>
      </c>
      <c r="B48" s="272"/>
      <c r="C48" s="272"/>
      <c r="D48" s="272"/>
      <c r="E48" s="272"/>
      <c r="F48" s="272"/>
      <c r="G48" s="272"/>
    </row>
  </sheetData>
  <mergeCells count="2">
    <mergeCell ref="A28:G28"/>
    <mergeCell ref="A48:G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Território</vt:lpstr>
      <vt:lpstr>População</vt:lpstr>
      <vt:lpstr>Serviços</vt:lpstr>
      <vt:lpstr>Comércio internacional</vt:lpstr>
      <vt:lpstr>Empresas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 Jorge</dc:creator>
  <cp:lastModifiedBy>Alexandra Machado</cp:lastModifiedBy>
  <dcterms:created xsi:type="dcterms:W3CDTF">2014-11-21T13:24:54Z</dcterms:created>
  <dcterms:modified xsi:type="dcterms:W3CDTF">2014-11-25T15:08:38Z</dcterms:modified>
</cp:coreProperties>
</file>