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70" yWindow="390" windowWidth="14580" windowHeight="9885"/>
  </bookViews>
  <sheets>
    <sheet name="Território" sheetId="3" r:id="rId1"/>
    <sheet name="População" sheetId="4" r:id="rId2"/>
    <sheet name="Serviços" sheetId="5" r:id="rId3"/>
    <sheet name="Comércio internacional" sheetId="6" r:id="rId4"/>
    <sheet name="Empresas" sheetId="2" r:id="rId5"/>
  </sheets>
  <calcPr calcId="145621"/>
</workbook>
</file>

<file path=xl/calcChain.xml><?xml version="1.0" encoding="utf-8"?>
<calcChain xmlns="http://schemas.openxmlformats.org/spreadsheetml/2006/main">
  <c r="D23" i="6" l="1"/>
  <c r="D43" i="6"/>
  <c r="D7" i="6"/>
  <c r="C7" i="6"/>
  <c r="B7" i="6"/>
  <c r="E7" i="6"/>
  <c r="D12" i="6"/>
  <c r="C12" i="6"/>
  <c r="B12" i="6"/>
  <c r="E12" i="6"/>
  <c r="D17" i="6"/>
  <c r="C17" i="6"/>
  <c r="B17" i="6"/>
  <c r="E17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</calcChain>
</file>

<file path=xl/sharedStrings.xml><?xml version="1.0" encoding="utf-8"?>
<sst xmlns="http://schemas.openxmlformats.org/spreadsheetml/2006/main" count="480" uniqueCount="247">
  <si>
    <t>RANK</t>
  </si>
  <si>
    <t>Nome</t>
  </si>
  <si>
    <t>Volume de negócios 2013 (€)</t>
  </si>
  <si>
    <t>Idade (anos)</t>
  </si>
  <si>
    <t>Nº de empregados em 2013</t>
  </si>
  <si>
    <t>Total de exportações 2013 (€)</t>
  </si>
  <si>
    <t>Exportações 2013 - mercado extra-comunitário (€)</t>
  </si>
  <si>
    <t>Peso das exportações no volume de negócios 2013 (%)</t>
  </si>
  <si>
    <t>Total de importações 2013 (€)</t>
  </si>
  <si>
    <t>Importações 2013 - mercado comunitário (€)</t>
  </si>
  <si>
    <t>Importações 2013 - mercado extra-comunitário  (€)</t>
  </si>
  <si>
    <t>Área por município 2013</t>
  </si>
  <si>
    <t>Área</t>
  </si>
  <si>
    <t>km2</t>
  </si>
  <si>
    <t>Portugal</t>
  </si>
  <si>
    <t>Fonte: INE</t>
  </si>
  <si>
    <t xml:space="preserve">Graus celsius </t>
  </si>
  <si>
    <t>Média</t>
  </si>
  <si>
    <t>Mínima</t>
  </si>
  <si>
    <t>Máxima</t>
  </si>
  <si>
    <t>Continente</t>
  </si>
  <si>
    <t>Açores</t>
  </si>
  <si>
    <t>Ponta Delgada</t>
  </si>
  <si>
    <t>São Miguel</t>
  </si>
  <si>
    <t>Temperatura média do ar no mês mais quente de 2013 (Agosto)</t>
  </si>
  <si>
    <t>x</t>
  </si>
  <si>
    <t>Precipitação em 2013</t>
  </si>
  <si>
    <t>Dias sem precipitação</t>
  </si>
  <si>
    <t>Máxima precipitação diária</t>
  </si>
  <si>
    <t>N.º</t>
  </si>
  <si>
    <t>mm</t>
  </si>
  <si>
    <t>Mês com maior precipitação</t>
  </si>
  <si>
    <t>Mês com menor precipitação</t>
  </si>
  <si>
    <t>Designação</t>
  </si>
  <si>
    <t>Total</t>
  </si>
  <si>
    <t>março</t>
  </si>
  <si>
    <t>agosto</t>
  </si>
  <si>
    <t>abril</t>
  </si>
  <si>
    <t>Indicadores de população 2013</t>
  </si>
  <si>
    <t xml:space="preserve">Densidade populacional </t>
  </si>
  <si>
    <t>Proporção de casamentos católicos</t>
  </si>
  <si>
    <t>Índice de envelhecimento</t>
  </si>
  <si>
    <t>Índice de dependência de idosos</t>
  </si>
  <si>
    <t>Índice de longevidade</t>
  </si>
  <si>
    <t>Relação de masculinidade</t>
  </si>
  <si>
    <t>Idade média da mãe ao nascimento do primeiro filho</t>
  </si>
  <si>
    <t>Idade média da mulher ao primeiro casamento</t>
  </si>
  <si>
    <t>Idade média do homem ao primeiro casamento</t>
  </si>
  <si>
    <t>%</t>
  </si>
  <si>
    <t>‰</t>
  </si>
  <si>
    <t>anos</t>
  </si>
  <si>
    <t>População residente segundo os grandes grupos etários e o sexo em 31/12/20123</t>
  </si>
  <si>
    <t>0 a 14 anos</t>
  </si>
  <si>
    <t>15 a 24 anos</t>
  </si>
  <si>
    <t>25-64 anos</t>
  </si>
  <si>
    <t>65 e mais anos</t>
  </si>
  <si>
    <t>HM</t>
  </si>
  <si>
    <t>H</t>
  </si>
  <si>
    <t>M</t>
  </si>
  <si>
    <t>75 e mais anos</t>
  </si>
  <si>
    <t>0-14</t>
  </si>
  <si>
    <t>15-24</t>
  </si>
  <si>
    <t>25-64</t>
  </si>
  <si>
    <t>&gt;64</t>
  </si>
  <si>
    <t>Indicadores de educação 2012/13</t>
  </si>
  <si>
    <t xml:space="preserve">Taxa bruta de pré-escolarização </t>
  </si>
  <si>
    <t>Taxa bruta de escolarização</t>
  </si>
  <si>
    <t>Taxa de retenção e desistência no ensino básico</t>
  </si>
  <si>
    <t>Taxa de transição/conclusão no ensino secundário</t>
  </si>
  <si>
    <t xml:space="preserve">Taxa de escolarização 
no ensino superior  </t>
  </si>
  <si>
    <t>Ensino básico</t>
  </si>
  <si>
    <t>Ensino secundário</t>
  </si>
  <si>
    <t>1º Ciclo</t>
  </si>
  <si>
    <t>2º Ciclo</t>
  </si>
  <si>
    <t>3º Ciclo</t>
  </si>
  <si>
    <t>Cursos gerais/
científico-humanísticos</t>
  </si>
  <si>
    <t xml:space="preserve">Cursos vocacionais </t>
  </si>
  <si>
    <t>Pré-escolar</t>
  </si>
  <si>
    <t>1º ciclo</t>
  </si>
  <si>
    <t>2º ciclo</t>
  </si>
  <si>
    <t>3º ciclo</t>
  </si>
  <si>
    <t>Secundário</t>
  </si>
  <si>
    <t>Pós-secundário não superior</t>
  </si>
  <si>
    <t>Superior</t>
  </si>
  <si>
    <t>Pensionistas da Segurança Social por tipo de pensão em 2013</t>
  </si>
  <si>
    <t>Invalidez</t>
  </si>
  <si>
    <t>Velhice</t>
  </si>
  <si>
    <t>Sobrevivência</t>
  </si>
  <si>
    <t>Pensionistas em  31 dez.</t>
  </si>
  <si>
    <t xml:space="preserve">Nota: O total de pensionistas corresponde ao número de pensionistas em 31 de dezembro adicionado do número de pensionistas suspensas/os ao longo do ano.
</t>
  </si>
  <si>
    <t>Pensionistas da segurança social (2013)</t>
  </si>
  <si>
    <t>Taxa de crescimento efetivo</t>
  </si>
  <si>
    <t>Taxa de crescimento natural</t>
  </si>
  <si>
    <t>Taxa de crescimento migratório</t>
  </si>
  <si>
    <t>Taxa bruta de natalidade</t>
  </si>
  <si>
    <t>Taxa bruta de mortalidade</t>
  </si>
  <si>
    <t>Taxa bruta de nupcialidade</t>
  </si>
  <si>
    <t xml:space="preserve">Taxa bruta de divórcio               </t>
  </si>
  <si>
    <t>Taxa de fecundidade geral</t>
  </si>
  <si>
    <t>Índice sintético de fecundidade</t>
  </si>
  <si>
    <t>Taxa de fecundidade na adolescência</t>
  </si>
  <si>
    <t>Nados-vivos fora do casamento</t>
  </si>
  <si>
    <t>Proporção de casamentos entre portugueses/as e estrangeiros/as</t>
  </si>
  <si>
    <t>População estrangeira a quem foi concedido estatuto de residente por 100 habitantes</t>
  </si>
  <si>
    <t xml:space="preserve">Esperança de vida à nascença
</t>
  </si>
  <si>
    <t>Esperança de vida aos 65 anos</t>
  </si>
  <si>
    <t>Alunos matriculados por nível de ensino 2012/13 (2014 para o superior)</t>
  </si>
  <si>
    <t>Museus e galerias de arte em 2013</t>
  </si>
  <si>
    <t>Museus</t>
  </si>
  <si>
    <t>Galerias de arte e outros espaços e exposições temporárias</t>
  </si>
  <si>
    <t>Número</t>
  </si>
  <si>
    <t>Visitantes</t>
  </si>
  <si>
    <t>Objetos</t>
  </si>
  <si>
    <t>Exposições temporárias</t>
  </si>
  <si>
    <t>Obras expostas</t>
  </si>
  <si>
    <t>Autores/as representados</t>
  </si>
  <si>
    <t>Visitantes escolares</t>
  </si>
  <si>
    <t>…</t>
  </si>
  <si>
    <t>Indicadores de saúde 2012 e 2013</t>
  </si>
  <si>
    <t>Enfermeiros por 1000 habitantes</t>
  </si>
  <si>
    <t>Médicos por 1000 
habitantes</t>
  </si>
  <si>
    <t>Farmácias e postos farmacêuticos móveis por 1000 habitantes</t>
  </si>
  <si>
    <t>Internamentos por 1000 habitantes</t>
  </si>
  <si>
    <t>Intervenções de grande e média cirurgia por dia nos estabelecimentos de saúde</t>
  </si>
  <si>
    <t>Consultas
por
habitante ┴</t>
  </si>
  <si>
    <t xml:space="preserve">Camas (lotação praticada) por 1000 habitantes nos estabelecimentos de saúde </t>
  </si>
  <si>
    <t>Resíduos urbanos recolhidos e destino em 2013</t>
  </si>
  <si>
    <t>Recolha indiferenciada</t>
  </si>
  <si>
    <t>Recolha selectiva</t>
  </si>
  <si>
    <t>Tipo de destino</t>
  </si>
  <si>
    <t>Toneladas</t>
  </si>
  <si>
    <t>Aterro</t>
  </si>
  <si>
    <t>Valorização energética</t>
  </si>
  <si>
    <t>Valorização orgânica</t>
  </si>
  <si>
    <t>Valorização multimaterial</t>
  </si>
  <si>
    <t>Resíduos recolhidos kg/habitante (2013)</t>
  </si>
  <si>
    <t xml:space="preserve">Avaliação bancária  (euros por m2) </t>
  </si>
  <si>
    <t>Licenças atribuídas em Portugal em 2013</t>
  </si>
  <si>
    <t>Indicadores de comunicações em 2013</t>
  </si>
  <si>
    <t>Acessos telefónicos por 100 habitantes</t>
  </si>
  <si>
    <t xml:space="preserve">Postos telefónicos residenciais por 100 habitantes </t>
  </si>
  <si>
    <t>Postos telefónicos públicos por 1000 habitantes</t>
  </si>
  <si>
    <t>Estações de correio por 100 mil habitantes</t>
  </si>
  <si>
    <t>Postos de correio por 100 mil habitantes</t>
  </si>
  <si>
    <t xml:space="preserve">Proporção de alojamentos cablados com distribuição de televisão por cabo </t>
  </si>
  <si>
    <t>Acesso à internet de banda larga em local fixo por 100 habitantes</t>
  </si>
  <si>
    <t>Veículos automóveis registados (2013)</t>
  </si>
  <si>
    <t>Ligeiros</t>
  </si>
  <si>
    <t>Pesados</t>
  </si>
  <si>
    <t>Tractores 
agrícolas</t>
  </si>
  <si>
    <t>Passageiros</t>
  </si>
  <si>
    <t>Mercadorias</t>
  </si>
  <si>
    <t>Tractores de espécie diversa</t>
  </si>
  <si>
    <t>Veículos novos vendidos por mil habitantes (2013)</t>
  </si>
  <si>
    <t>Tractores agrícolas</t>
  </si>
  <si>
    <t>Estabelecimentos (número)</t>
  </si>
  <si>
    <t>Hotéis</t>
  </si>
  <si>
    <t>Pensões</t>
  </si>
  <si>
    <t>Outros</t>
  </si>
  <si>
    <t>Número de camas</t>
  </si>
  <si>
    <t>Comércio internacional de bens</t>
  </si>
  <si>
    <t>Exportações</t>
  </si>
  <si>
    <t>Importações</t>
  </si>
  <si>
    <t>Saldo</t>
  </si>
  <si>
    <t>Tipo de bens</t>
  </si>
  <si>
    <t xml:space="preserve">Importações </t>
  </si>
  <si>
    <t xml:space="preserve">Ranking das importações </t>
  </si>
  <si>
    <t>Ranking das exportações</t>
  </si>
  <si>
    <t>Ranking do saldo</t>
  </si>
  <si>
    <t>Animais vivos e produtos do reino animal</t>
  </si>
  <si>
    <t>Material de transporte</t>
  </si>
  <si>
    <t>Produtos do reino vegetal</t>
  </si>
  <si>
    <t>Produtos das indústrias químicas ou das indústrias conexas</t>
  </si>
  <si>
    <t>Metais comuns e suas obras</t>
  </si>
  <si>
    <t>Mercadorias e produtos diversos</t>
  </si>
  <si>
    <t>Produtos das indústrias alimentares; bebidas, líquidos alcoólicos e vinagres; tabaco e seus sucedâneos manufaturados</t>
  </si>
  <si>
    <t>Produtos minerais</t>
  </si>
  <si>
    <t>Peles, couros, peles com pelo e obras destas matérias; artigos de correeiro ou de seleiro; artigos de viagem, bolsas e artefactos semelhantes; obras de tripa</t>
  </si>
  <si>
    <t>Plástico e suas obras; borracha e suas obras</t>
  </si>
  <si>
    <t>Obras de pedra, gesso, cimento, amianto, mica ou de matérias semelhantes; produtos cerâmicos; vidro e suas obras</t>
  </si>
  <si>
    <t>Armas e munições; suas partes e acessórios</t>
  </si>
  <si>
    <t>Madeira, carvão vegetal e obras de madeira; cortiça e suas obras; obras de espartaria ou de cestaria</t>
  </si>
  <si>
    <t>Matérias têxteis e suas obras</t>
  </si>
  <si>
    <t>Calçado, chapéus e artefactos de uso semelhante, guarda-chuvas, guarda-sóis, bengalas, chicotes e suas partes; penas preparadas e suas obras; flores artificiais; obras de cabelo</t>
  </si>
  <si>
    <t>Gorduras e óleos animais ou vegetais; produtos da sua dissociação; gorduras alimentícias elaboradas; ceras de origem animal ou vegetal</t>
  </si>
  <si>
    <t>Pastas de madeira ou de outras matérias fibrosas celulósicas; papel ou cartão para reciclar(desperdicios e aparas); papel e suas obras</t>
  </si>
  <si>
    <t>Pérolas naturais ou cultivadas, pedras preciosas ou semipreciosas e semelhantes,metais preciosos, metais folheados ou chapeados de metais preciosos,e suas obras; bijutaria;moedas</t>
  </si>
  <si>
    <t>Máquinas e aparelhos, material elétrico, e suas partes; aparelhos de gravação ou de reprodução de som, aparelhos de gravação ou de reprodução de imagens e de som em televisão, e suas partes e acessórios</t>
  </si>
  <si>
    <t>Instrumentos e aparelhos de ótica, fotografia ou cinematografia, medida, controlo ou de precisão; instrumentos e aparelhos médico-cirúrgicos;aparelhos de relojoaria; instrumentos musicais; suas partes e acessórios</t>
  </si>
  <si>
    <t>Objetos de arte, de coleção e antiguidades</t>
  </si>
  <si>
    <t>Região Autónoma dos Açores</t>
  </si>
  <si>
    <t>Capacidade de alojamento em Ponta Delgada (2013)</t>
  </si>
  <si>
    <t>Estabelecimentos e capacidade de alojamento em 2013</t>
  </si>
  <si>
    <t>10,44 *</t>
  </si>
  <si>
    <t>9,80 *</t>
  </si>
  <si>
    <t>0,21 *</t>
  </si>
  <si>
    <t>0,43 *</t>
  </si>
  <si>
    <t>6,94 *</t>
  </si>
  <si>
    <t>6,31 *</t>
  </si>
  <si>
    <t>0,02 *</t>
  </si>
  <si>
    <t>0,61 *</t>
  </si>
  <si>
    <t>12,51 *</t>
  </si>
  <si>
    <t>11,95 *</t>
  </si>
  <si>
    <t>0,04 *</t>
  </si>
  <si>
    <t>0,51 *</t>
  </si>
  <si>
    <t xml:space="preserve"> R. A. Açores</t>
  </si>
  <si>
    <t>Edifícios licenciados no concelho de Ponta Delgada</t>
  </si>
  <si>
    <r>
      <t>N.º/km</t>
    </r>
    <r>
      <rPr>
        <vertAlign val="superscript"/>
        <sz val="11"/>
        <color indexed="8"/>
        <rFont val="Calibri"/>
        <family val="2"/>
        <scheme val="minor"/>
      </rPr>
      <t>2</t>
    </r>
  </si>
  <si>
    <t>Comércio internacional de Ponta Delgada por sectores, 2014 (em euros)</t>
  </si>
  <si>
    <t>Em euros</t>
  </si>
  <si>
    <t xml:space="preserve">Número de empresas em Ponta Delgada </t>
  </si>
  <si>
    <t>10 maiores em volume de negócios no concelho de Ponta Delgada</t>
  </si>
  <si>
    <t>Sector</t>
  </si>
  <si>
    <t>EDA - Electricidade dos Açores</t>
  </si>
  <si>
    <t>Gás, electricidade e água</t>
  </si>
  <si>
    <t>Sata Internacional</t>
  </si>
  <si>
    <t>Transportes</t>
  </si>
  <si>
    <t>INSCO</t>
  </si>
  <si>
    <t>Retalhista</t>
  </si>
  <si>
    <t>J.H.Ornelas &amp; CA</t>
  </si>
  <si>
    <t xml:space="preserve">Galp Açores </t>
  </si>
  <si>
    <t>Grossista</t>
  </si>
  <si>
    <t xml:space="preserve">BENCOM </t>
  </si>
  <si>
    <t>Marques, Comércio a Retalho</t>
  </si>
  <si>
    <t>Finançor</t>
  </si>
  <si>
    <t>Indústria transformadoras</t>
  </si>
  <si>
    <t>Amaral &amp; Filhos</t>
  </si>
  <si>
    <t>Somague</t>
  </si>
  <si>
    <t>Construção</t>
  </si>
  <si>
    <t xml:space="preserve">10 maiores exportadoras do concelho de Ponta Delgada </t>
  </si>
  <si>
    <t>Exportações 2013 - mercado comunitário (€)</t>
  </si>
  <si>
    <t>Bensaúde - Agentes de Navegação</t>
  </si>
  <si>
    <t>Melo</t>
  </si>
  <si>
    <t>Bencom</t>
  </si>
  <si>
    <t>Pescasim</t>
  </si>
  <si>
    <t>Sara Air Açores</t>
  </si>
  <si>
    <t>Globestar Systems</t>
  </si>
  <si>
    <t>Operpdl</t>
  </si>
  <si>
    <t>António José Couto Alves</t>
  </si>
  <si>
    <t>Fonte: Informa DB</t>
  </si>
  <si>
    <t xml:space="preserve">Nota: A elaboração do rank por concelho resulta da metodologia de análise da Informa D&amp;B e tem como base a dimensão das empresas em volume de negócios e em exportações. A informação financeira considerada é baseada no balanço e demonstração de resultados individual e respectivos anexos financeiros publicados e existentes na base de dados Informa D&amp;B. As empresas foram classificadas em 13 setores de atividade, definidos pela Informa D&amp;B, que agregam as grandes áreas da economia nacional: Serviços; Retalho; Indústrias transformadoras; Construção; Grossistas; Alojamento e restauração; Transportes, Atividades imobiliárias; Agricultura, pecuária, pesca e caça; Telecomunicações; Gás, eletricidade e água; Indústrias extrativas. Estão excluídas as empresas do setor financeiros (Banca, Seguros, Fundos, SGPS, ) e a Administração pública, assim como as entidades sem empregados e as  empresas off-shores. Para garantir a fiabilidade da informação foram excluídas as empresas que, embora registando um volume de negócios ou exportações que permita fazer parte do rank, não publicaram ou disponibilizaram a informação necessária para efeitos de apuramento relativas aos resultados do exercício de 2013. Serão apenas consideradas no rank as empresas que se encontram ativas à data de produção do rank.
</t>
  </si>
  <si>
    <t>Variação do Volume de negócios 2012/2013</t>
  </si>
  <si>
    <t>País</t>
  </si>
  <si>
    <t>Variação das exportações 2012/13</t>
  </si>
  <si>
    <t>Variação do número de empregados 2012/2013</t>
  </si>
  <si>
    <t>Percentagem de empresas que exportam 2013</t>
  </si>
  <si>
    <t>Nota: A análise constitui uma análise preliminar do desempenho do tecido empresarial em 2013 face a 2012, dado que considera o universo de empresas que publicaram as suas contas até 30 de Agosto do corrente ano. A Informa DB estima que represente 80% do tecido empresarial português activo (306 mil empresas). Foram consideradas todas as empresas com actividade comercial e que apresentam em cada período facturação para os dois anos analisados. Da análise é excluída o sector da banca e seguros, empresas que não apresentam contas do ano anterior, que apresentam contas mas não têm actividade comercial; empresas com actividade comercial nos dois anos, mas apresentam pelo menos um ano incompleto; e empresas com actividade comercial nos dois anos, 12 meses de exercício em cada ano mas não apresentam facturação em alguns dos 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</si>
</sst>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43" formatCode="_-* #,##0.00\ _€_-;\-* #,##0.00\ _€_-;_-* &quot;-&quot;??\ _€_-;_-@_-"/>
    <numFmt numFmtId="164" formatCode="#####\ ###\ ##0.00"/>
    <numFmt numFmtId="165" formatCode="0.0"/>
    <numFmt numFmtId="166" formatCode="###\ ###\ ##0.0"/>
    <numFmt numFmtId="167" formatCode="###\ ###\ ##0"/>
    <numFmt numFmtId="168" formatCode="#,##0_ ;\-#,##0\ 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name val="Arial Narrow"/>
      <family val="2"/>
    </font>
    <font>
      <sz val="12"/>
      <color theme="1"/>
      <name val="Calibri"/>
      <family val="2"/>
      <scheme val="minor"/>
    </font>
    <font>
      <b/>
      <sz val="8"/>
      <name val="Times New Roman"/>
      <family val="1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theme="1"/>
      <name val="Arial Narrow"/>
      <family val="2"/>
    </font>
    <font>
      <sz val="12"/>
      <name val="Calibri"/>
      <family val="2"/>
      <scheme val="minor"/>
    </font>
    <font>
      <sz val="8"/>
      <color theme="1"/>
      <name val="Arial Narrow"/>
      <family val="2"/>
    </font>
    <font>
      <sz val="8"/>
      <name val="Times New Roman"/>
      <family val="1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Arial Narrow"/>
      <family val="2"/>
    </font>
    <font>
      <sz val="7"/>
      <color indexed="8"/>
      <name val="Arial Narrow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b/>
      <sz val="12"/>
      <color theme="1"/>
      <name val="Arial Narrow"/>
      <family val="2"/>
    </font>
    <font>
      <sz val="12"/>
      <color indexed="63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6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0" fontId="1" fillId="0" borderId="0"/>
    <xf numFmtId="0" fontId="1" fillId="0" borderId="0"/>
    <xf numFmtId="0" fontId="4" fillId="0" borderId="0"/>
    <xf numFmtId="0" fontId="7" fillId="0" borderId="3" applyNumberFormat="0" applyBorder="0" applyProtection="0">
      <alignment horizontal="center"/>
    </xf>
    <xf numFmtId="0" fontId="4" fillId="0" borderId="0"/>
    <xf numFmtId="0" fontId="4" fillId="0" borderId="0"/>
    <xf numFmtId="0" fontId="12" fillId="0" borderId="0"/>
    <xf numFmtId="0" fontId="19" fillId="0" borderId="0" applyFill="0" applyBorder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43" fontId="32" fillId="0" borderId="0" applyFont="0" applyFill="0" applyBorder="0" applyAlignment="0" applyProtection="0"/>
  </cellStyleXfs>
  <cellXfs count="18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vertical="center" wrapText="1"/>
    </xf>
    <xf numFmtId="4" fontId="0" fillId="3" borderId="0" xfId="0" applyNumberFormat="1" applyFill="1"/>
    <xf numFmtId="0" fontId="0" fillId="0" borderId="0" xfId="0" applyFill="1"/>
    <xf numFmtId="4" fontId="0" fillId="0" borderId="0" xfId="0" applyNumberFormat="1"/>
    <xf numFmtId="0" fontId="6" fillId="0" borderId="2" xfId="0" applyFont="1" applyBorder="1"/>
    <xf numFmtId="0" fontId="9" fillId="0" borderId="2" xfId="0" applyFont="1" applyBorder="1"/>
    <xf numFmtId="164" fontId="10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6" fillId="0" borderId="0" xfId="0" applyFont="1"/>
    <xf numFmtId="0" fontId="8" fillId="0" borderId="2" xfId="4" applyFont="1" applyFill="1" applyBorder="1" applyAlignment="1">
      <alignment horizontal="center" vertical="center" wrapText="1"/>
    </xf>
    <xf numFmtId="0" fontId="8" fillId="4" borderId="2" xfId="4" applyFont="1" applyFill="1" applyBorder="1" applyAlignment="1">
      <alignment horizontal="center" vertical="center" wrapText="1"/>
    </xf>
    <xf numFmtId="165" fontId="11" fillId="0" borderId="0" xfId="3" applyNumberFormat="1" applyFont="1" applyFill="1" applyBorder="1" applyAlignment="1">
      <alignment horizontal="right" vertical="center"/>
    </xf>
    <xf numFmtId="166" fontId="11" fillId="0" borderId="0" xfId="3" applyNumberFormat="1" applyFont="1" applyFill="1" applyBorder="1" applyAlignment="1">
      <alignment horizontal="right" vertical="center"/>
    </xf>
    <xf numFmtId="166" fontId="11" fillId="3" borderId="0" xfId="3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2" xfId="0" applyFont="1" applyBorder="1" applyAlignment="1">
      <alignment horizontal="left"/>
    </xf>
    <xf numFmtId="0" fontId="8" fillId="0" borderId="2" xfId="3" applyNumberFormat="1" applyFont="1" applyBorder="1" applyAlignment="1">
      <alignment horizontal="left" vertical="center"/>
    </xf>
    <xf numFmtId="0" fontId="8" fillId="3" borderId="2" xfId="3" applyNumberFormat="1" applyFont="1" applyFill="1" applyBorder="1" applyAlignment="1">
      <alignment horizontal="left" vertical="center"/>
    </xf>
    <xf numFmtId="166" fontId="10" fillId="0" borderId="0" xfId="4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8" fillId="3" borderId="0" xfId="3" applyNumberFormat="1" applyFont="1" applyFill="1" applyBorder="1" applyAlignment="1">
      <alignment horizontal="left" vertical="center"/>
    </xf>
    <xf numFmtId="0" fontId="14" fillId="0" borderId="2" xfId="5" applyNumberFormat="1" applyFont="1" applyFill="1" applyBorder="1" applyAlignment="1" applyProtection="1">
      <alignment horizontal="left" vertical="center"/>
      <protection locked="0"/>
    </xf>
    <xf numFmtId="0" fontId="14" fillId="0" borderId="2" xfId="5" applyNumberFormat="1" applyFont="1" applyBorder="1" applyAlignment="1" applyProtection="1">
      <alignment vertical="center"/>
    </xf>
    <xf numFmtId="0" fontId="14" fillId="0" borderId="4" xfId="5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167" fontId="16" fillId="3" borderId="0" xfId="6" applyNumberFormat="1" applyFont="1" applyFill="1"/>
    <xf numFmtId="0" fontId="17" fillId="0" borderId="0" xfId="0" applyFont="1" applyFill="1"/>
    <xf numFmtId="167" fontId="8" fillId="0" borderId="0" xfId="3" applyNumberFormat="1" applyFont="1" applyFill="1"/>
    <xf numFmtId="0" fontId="15" fillId="0" borderId="4" xfId="5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/>
    <xf numFmtId="0" fontId="15" fillId="0" borderId="0" xfId="7" applyNumberFormat="1" applyFont="1" applyFill="1" applyBorder="1" applyAlignment="1" applyProtection="1">
      <alignment horizontal="left" vertical="center" indent="1"/>
    </xf>
    <xf numFmtId="165" fontId="15" fillId="0" borderId="0" xfId="7" applyNumberFormat="1" applyFont="1" applyFill="1" applyBorder="1" applyAlignment="1" applyProtection="1">
      <alignment horizontal="right" vertical="center"/>
    </xf>
    <xf numFmtId="165" fontId="15" fillId="0" borderId="0" xfId="7" applyNumberFormat="1" applyFont="1" applyFill="1" applyAlignment="1" applyProtection="1">
      <alignment horizontal="right"/>
      <protection locked="0"/>
    </xf>
    <xf numFmtId="0" fontId="15" fillId="0" borderId="0" xfId="7" applyNumberFormat="1" applyFont="1" applyFill="1" applyBorder="1" applyAlignment="1" applyProtection="1">
      <alignment horizontal="left" vertical="center"/>
    </xf>
    <xf numFmtId="165" fontId="15" fillId="3" borderId="0" xfId="7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 applyProtection="1">
      <alignment horizontal="left" vertical="center"/>
    </xf>
    <xf numFmtId="0" fontId="9" fillId="0" borderId="2" xfId="0" applyFont="1" applyBorder="1" applyAlignment="1">
      <alignment horizontal="left" wrapText="1"/>
    </xf>
    <xf numFmtId="0" fontId="14" fillId="5" borderId="2" xfId="4" applyFont="1" applyFill="1" applyBorder="1" applyAlignment="1" applyProtection="1">
      <alignment horizontal="center" vertical="center"/>
    </xf>
    <xf numFmtId="0" fontId="14" fillId="5" borderId="2" xfId="4" quotePrefix="1" applyFont="1" applyFill="1" applyBorder="1" applyAlignment="1" applyProtection="1">
      <alignment horizontal="center" vertical="center" wrapText="1"/>
    </xf>
    <xf numFmtId="0" fontId="14" fillId="4" borderId="2" xfId="4" applyFont="1" applyFill="1" applyBorder="1" applyAlignment="1" applyProtection="1">
      <alignment horizontal="center" vertical="center"/>
    </xf>
    <xf numFmtId="0" fontId="14" fillId="0" borderId="2" xfId="4" quotePrefix="1" applyFont="1" applyFill="1" applyBorder="1" applyAlignment="1" applyProtection="1">
      <alignment horizontal="center" vertical="center" wrapText="1"/>
    </xf>
    <xf numFmtId="0" fontId="14" fillId="0" borderId="2" xfId="9" applyNumberFormat="1" applyFont="1" applyFill="1" applyBorder="1" applyAlignment="1" applyProtection="1">
      <alignment horizontal="left" vertical="center" wrapText="1"/>
    </xf>
    <xf numFmtId="0" fontId="14" fillId="0" borderId="2" xfId="9" applyNumberFormat="1" applyFont="1" applyBorder="1" applyAlignment="1" applyProtection="1">
      <alignment vertical="center"/>
    </xf>
    <xf numFmtId="0" fontId="20" fillId="0" borderId="0" xfId="10" applyFont="1" applyAlignment="1"/>
    <xf numFmtId="0" fontId="17" fillId="0" borderId="0" xfId="11" applyFont="1" applyFill="1"/>
    <xf numFmtId="0" fontId="24" fillId="0" borderId="0" xfId="0" applyFont="1"/>
    <xf numFmtId="0" fontId="9" fillId="0" borderId="10" xfId="4" applyFont="1" applyFill="1" applyBorder="1" applyAlignment="1" applyProtection="1">
      <alignment horizontal="center" vertical="top" wrapText="1"/>
    </xf>
    <xf numFmtId="0" fontId="14" fillId="0" borderId="10" xfId="4" applyFont="1" applyFill="1" applyBorder="1" applyAlignment="1" applyProtection="1">
      <alignment horizontal="center" vertical="top" wrapText="1"/>
    </xf>
    <xf numFmtId="0" fontId="14" fillId="0" borderId="10" xfId="15" applyFont="1" applyFill="1" applyBorder="1" applyAlignment="1" applyProtection="1">
      <alignment horizontal="center" vertical="top" wrapText="1"/>
    </xf>
    <xf numFmtId="2" fontId="14" fillId="0" borderId="2" xfId="16" applyNumberFormat="1" applyFont="1" applyFill="1" applyBorder="1" applyAlignment="1" applyProtection="1">
      <alignment horizontal="left" vertical="center" wrapText="1"/>
    </xf>
    <xf numFmtId="0" fontId="14" fillId="4" borderId="5" xfId="4" applyFont="1" applyFill="1" applyBorder="1" applyAlignment="1" applyProtection="1">
      <alignment horizontal="center"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5" fillId="0" borderId="0" xfId="17" applyNumberFormat="1" applyFont="1" applyFill="1" applyBorder="1" applyAlignment="1" applyProtection="1">
      <alignment vertical="center"/>
    </xf>
    <xf numFmtId="0" fontId="17" fillId="0" borderId="2" xfId="10" applyFont="1" applyFill="1" applyBorder="1"/>
    <xf numFmtId="0" fontId="0" fillId="0" borderId="0" xfId="0" applyFill="1" applyBorder="1"/>
    <xf numFmtId="0" fontId="22" fillId="0" borderId="0" xfId="13" applyFont="1" applyFill="1" applyBorder="1" applyAlignment="1" applyProtection="1">
      <alignment horizontal="center" vertical="center" wrapText="1"/>
    </xf>
    <xf numFmtId="0" fontId="15" fillId="3" borderId="0" xfId="18" applyNumberFormat="1" applyFont="1" applyFill="1" applyBorder="1" applyAlignment="1" applyProtection="1">
      <alignment vertical="center"/>
      <protection locked="0"/>
    </xf>
    <xf numFmtId="0" fontId="20" fillId="0" borderId="2" xfId="10" applyFont="1" applyFill="1" applyBorder="1"/>
    <xf numFmtId="3" fontId="17" fillId="0" borderId="2" xfId="10" applyNumberFormat="1" applyFont="1" applyFill="1" applyBorder="1"/>
    <xf numFmtId="0" fontId="14" fillId="0" borderId="2" xfId="18" applyNumberFormat="1" applyFont="1" applyFill="1" applyBorder="1" applyAlignment="1" applyProtection="1">
      <alignment horizontal="center" vertical="center"/>
    </xf>
    <xf numFmtId="2" fontId="14" fillId="0" borderId="16" xfId="4" applyNumberFormat="1" applyFont="1" applyFill="1" applyBorder="1" applyAlignment="1" applyProtection="1">
      <alignment horizontal="center" vertical="top" wrapText="1"/>
    </xf>
    <xf numFmtId="2" fontId="14" fillId="0" borderId="3" xfId="4" applyNumberFormat="1" applyFont="1" applyFill="1" applyBorder="1" applyAlignment="1" applyProtection="1">
      <alignment horizontal="center" vertical="top" wrapText="1"/>
    </xf>
    <xf numFmtId="0" fontId="14" fillId="0" borderId="2" xfId="18" applyNumberFormat="1" applyFont="1" applyBorder="1" applyAlignment="1" applyProtection="1">
      <alignment vertical="center"/>
      <protection locked="0"/>
    </xf>
    <xf numFmtId="0" fontId="15" fillId="3" borderId="17" xfId="18" applyNumberFormat="1" applyFont="1" applyFill="1" applyBorder="1" applyAlignment="1" applyProtection="1">
      <alignment vertical="center"/>
      <protection locked="0"/>
    </xf>
    <xf numFmtId="0" fontId="20" fillId="0" borderId="0" xfId="10" applyFont="1" applyFill="1"/>
    <xf numFmtId="0" fontId="17" fillId="0" borderId="0" xfId="10" applyFont="1" applyFill="1"/>
    <xf numFmtId="0" fontId="21" fillId="0" borderId="2" xfId="4" applyFont="1" applyFill="1" applyBorder="1" applyAlignment="1" applyProtection="1">
      <alignment horizontal="center" vertical="center" wrapText="1"/>
      <protection locked="0"/>
    </xf>
    <xf numFmtId="0" fontId="21" fillId="0" borderId="2" xfId="12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17" fillId="0" borderId="0" xfId="1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3" xfId="0" applyFont="1" applyBorder="1"/>
    <xf numFmtId="0" fontId="14" fillId="5" borderId="2" xfId="4" applyNumberFormat="1" applyFont="1" applyFill="1" applyBorder="1" applyAlignment="1" applyProtection="1">
      <alignment horizontal="center" vertical="center"/>
    </xf>
    <xf numFmtId="0" fontId="14" fillId="0" borderId="2" xfId="4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/>
    <xf numFmtId="168" fontId="14" fillId="5" borderId="2" xfId="18" applyNumberFormat="1" applyFont="1" applyFill="1" applyBorder="1" applyAlignment="1" applyProtection="1">
      <alignment horizontal="right" vertical="center"/>
      <protection locked="0"/>
    </xf>
    <xf numFmtId="2" fontId="8" fillId="0" borderId="0" xfId="18" applyNumberFormat="1" applyFont="1" applyFill="1" applyBorder="1" applyAlignment="1" applyProtection="1">
      <alignment vertical="center"/>
      <protection locked="0"/>
    </xf>
    <xf numFmtId="2" fontId="8" fillId="0" borderId="0" xfId="18" applyNumberFormat="1" applyFont="1" applyFill="1" applyBorder="1" applyAlignment="1" applyProtection="1">
      <alignment horizontal="right" vertical="center"/>
      <protection locked="0"/>
    </xf>
    <xf numFmtId="165" fontId="8" fillId="0" borderId="0" xfId="18" applyNumberFormat="1" applyFont="1" applyFill="1" applyBorder="1" applyAlignment="1" applyProtection="1">
      <alignment horizontal="right" vertical="center"/>
      <protection locked="0"/>
    </xf>
    <xf numFmtId="2" fontId="8" fillId="0" borderId="0" xfId="18" applyNumberFormat="1" applyFont="1" applyFill="1" applyBorder="1" applyAlignment="1" applyProtection="1">
      <alignment vertical="top" wrapText="1"/>
      <protection locked="0"/>
    </xf>
    <xf numFmtId="2" fontId="8" fillId="0" borderId="0" xfId="18" applyNumberFormat="1" applyFont="1" applyFill="1" applyBorder="1" applyAlignment="1" applyProtection="1">
      <protection locked="0"/>
    </xf>
    <xf numFmtId="2" fontId="8" fillId="0" borderId="0" xfId="18" applyNumberFormat="1" applyFont="1" applyFill="1" applyBorder="1" applyAlignment="1" applyProtection="1">
      <alignment horizontal="right" vertical="top" wrapText="1"/>
      <protection locked="0"/>
    </xf>
    <xf numFmtId="165" fontId="8" fillId="0" borderId="0" xfId="18" applyNumberFormat="1" applyFont="1" applyFill="1" applyBorder="1" applyAlignment="1" applyProtection="1">
      <alignment horizontal="right" vertical="top" wrapText="1"/>
      <protection locked="0"/>
    </xf>
    <xf numFmtId="2" fontId="8" fillId="0" borderId="0" xfId="18" applyNumberFormat="1" applyFont="1" applyFill="1" applyBorder="1" applyAlignment="1" applyProtection="1">
      <alignment horizontal="right"/>
      <protection locked="0"/>
    </xf>
    <xf numFmtId="165" fontId="8" fillId="0" borderId="0" xfId="18" applyNumberFormat="1" applyFont="1" applyFill="1" applyBorder="1" applyAlignment="1" applyProtection="1">
      <alignment horizontal="right"/>
      <protection locked="0"/>
    </xf>
    <xf numFmtId="0" fontId="25" fillId="0" borderId="0" xfId="0" applyFont="1"/>
    <xf numFmtId="0" fontId="26" fillId="0" borderId="2" xfId="0" applyFont="1" applyBorder="1"/>
    <xf numFmtId="3" fontId="9" fillId="0" borderId="0" xfId="0" applyNumberFormat="1" applyFont="1"/>
    <xf numFmtId="1" fontId="0" fillId="0" borderId="0" xfId="0" applyNumberFormat="1"/>
    <xf numFmtId="0" fontId="3" fillId="0" borderId="0" xfId="0" applyFont="1"/>
    <xf numFmtId="0" fontId="27" fillId="0" borderId="2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2" xfId="0" applyBorder="1"/>
    <xf numFmtId="0" fontId="28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6" fillId="0" borderId="15" xfId="0" applyFont="1" applyBorder="1"/>
    <xf numFmtId="0" fontId="14" fillId="0" borderId="0" xfId="5" applyNumberFormat="1" applyFont="1" applyBorder="1" applyAlignment="1" applyProtection="1">
      <alignment vertical="center"/>
    </xf>
    <xf numFmtId="0" fontId="0" fillId="0" borderId="2" xfId="0" applyBorder="1" applyAlignment="1">
      <alignment horizontal="left"/>
    </xf>
    <xf numFmtId="0" fontId="14" fillId="0" borderId="11" xfId="5" applyNumberFormat="1" applyFont="1" applyBorder="1" applyAlignment="1" applyProtection="1">
      <alignment vertical="center"/>
    </xf>
    <xf numFmtId="3" fontId="21" fillId="0" borderId="3" xfId="19" applyNumberFormat="1" applyFont="1" applyFill="1" applyBorder="1" applyAlignment="1" applyProtection="1">
      <alignment horizontal="right" vertical="center"/>
      <protection locked="0"/>
    </xf>
    <xf numFmtId="0" fontId="17" fillId="0" borderId="3" xfId="10" applyFont="1" applyFill="1" applyBorder="1" applyAlignment="1">
      <alignment horizontal="center" vertical="center" wrapText="1"/>
    </xf>
    <xf numFmtId="4" fontId="0" fillId="0" borderId="2" xfId="0" applyNumberFormat="1" applyBorder="1"/>
    <xf numFmtId="0" fontId="30" fillId="0" borderId="0" xfId="0" applyFont="1"/>
    <xf numFmtId="0" fontId="31" fillId="0" borderId="2" xfId="0" applyFont="1" applyFill="1" applyBorder="1" applyAlignment="1">
      <alignment horizontal="center" vertical="top" wrapText="1"/>
    </xf>
    <xf numFmtId="0" fontId="5" fillId="0" borderId="0" xfId="3" applyNumberFormat="1" applyFont="1" applyFill="1" applyBorder="1" applyAlignment="1">
      <alignment horizontal="left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/>
    <xf numFmtId="0" fontId="13" fillId="0" borderId="0" xfId="5" applyFont="1" applyFill="1" applyAlignment="1" applyProtection="1">
      <alignment horizontal="left" vertical="center"/>
    </xf>
    <xf numFmtId="0" fontId="14" fillId="4" borderId="2" xfId="8" applyFont="1" applyFill="1" applyBorder="1" applyAlignment="1" applyProtection="1">
      <alignment horizontal="center"/>
    </xf>
    <xf numFmtId="0" fontId="14" fillId="5" borderId="2" xfId="4" applyFont="1" applyFill="1" applyBorder="1" applyAlignment="1" applyProtection="1">
      <alignment horizontal="center" vertical="center"/>
    </xf>
    <xf numFmtId="0" fontId="14" fillId="4" borderId="2" xfId="4" applyFont="1" applyFill="1" applyBorder="1" applyAlignment="1" applyProtection="1">
      <alignment horizontal="center" vertical="center"/>
    </xf>
    <xf numFmtId="0" fontId="0" fillId="0" borderId="2" xfId="0" applyBorder="1" applyAlignment="1">
      <alignment wrapText="1"/>
    </xf>
    <xf numFmtId="0" fontId="23" fillId="0" borderId="10" xfId="5" applyNumberFormat="1" applyFont="1" applyFill="1" applyBorder="1" applyAlignment="1" applyProtection="1">
      <alignment horizontal="center" vertical="center"/>
    </xf>
    <xf numFmtId="0" fontId="23" fillId="0" borderId="14" xfId="5" applyNumberFormat="1" applyFont="1" applyFill="1" applyBorder="1" applyAlignment="1" applyProtection="1">
      <alignment horizontal="center" vertical="center"/>
    </xf>
    <xf numFmtId="0" fontId="20" fillId="0" borderId="15" xfId="10" applyFont="1" applyFill="1" applyBorder="1" applyAlignment="1">
      <alignment wrapText="1"/>
    </xf>
    <xf numFmtId="0" fontId="17" fillId="0" borderId="15" xfId="10" applyFont="1" applyBorder="1" applyAlignment="1">
      <alignment wrapText="1"/>
    </xf>
    <xf numFmtId="0" fontId="22" fillId="0" borderId="0" xfId="13" applyFont="1" applyFill="1" applyBorder="1" applyAlignment="1" applyProtection="1">
      <alignment horizontal="center" vertical="center" wrapText="1"/>
    </xf>
    <xf numFmtId="0" fontId="21" fillId="0" borderId="2" xfId="12" applyNumberFormat="1" applyFont="1" applyFill="1" applyBorder="1" applyAlignment="1" applyProtection="1">
      <alignment horizontal="right" vertical="center" wrapText="1"/>
      <protection locked="0"/>
    </xf>
    <xf numFmtId="0" fontId="21" fillId="0" borderId="2" xfId="8" applyFont="1" applyFill="1" applyBorder="1" applyAlignment="1" applyProtection="1">
      <alignment horizontal="center" vertical="center"/>
      <protection locked="0"/>
    </xf>
    <xf numFmtId="0" fontId="21" fillId="0" borderId="2" xfId="4" applyFont="1" applyFill="1" applyBorder="1" applyAlignment="1" applyProtection="1">
      <alignment horizontal="center" vertical="center"/>
      <protection locked="0"/>
    </xf>
    <xf numFmtId="0" fontId="21" fillId="0" borderId="2" xfId="12" applyFont="1" applyFill="1" applyBorder="1" applyAlignment="1" applyProtection="1">
      <alignment horizontal="center" vertical="center"/>
      <protection locked="0"/>
    </xf>
    <xf numFmtId="0" fontId="21" fillId="0" borderId="2" xfId="4" applyFont="1" applyFill="1" applyBorder="1" applyAlignment="1" applyProtection="1">
      <alignment horizontal="center" vertical="center" wrapText="1"/>
      <protection locked="0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5" borderId="6" xfId="4" applyFont="1" applyFill="1" applyBorder="1" applyAlignment="1" applyProtection="1">
      <alignment horizontal="center" vertical="center" wrapText="1"/>
    </xf>
    <xf numFmtId="0" fontId="14" fillId="5" borderId="5" xfId="4" applyFont="1" applyFill="1" applyBorder="1" applyAlignment="1" applyProtection="1">
      <alignment horizontal="center" vertical="center" wrapText="1"/>
    </xf>
    <xf numFmtId="0" fontId="14" fillId="3" borderId="6" xfId="4" applyFont="1" applyFill="1" applyBorder="1" applyAlignment="1" applyProtection="1">
      <alignment horizontal="center" vertical="center" wrapText="1"/>
    </xf>
    <xf numFmtId="0" fontId="14" fillId="0" borderId="6" xfId="4" applyFont="1" applyFill="1" applyBorder="1" applyAlignment="1" applyProtection="1">
      <alignment horizontal="center" vertical="center" wrapText="1"/>
    </xf>
    <xf numFmtId="0" fontId="14" fillId="3" borderId="5" xfId="4" applyFont="1" applyFill="1" applyBorder="1" applyAlignment="1" applyProtection="1">
      <alignment horizontal="center" vertical="center" wrapText="1"/>
    </xf>
    <xf numFmtId="0" fontId="14" fillId="4" borderId="7" xfId="4" applyFont="1" applyFill="1" applyBorder="1" applyAlignment="1" applyProtection="1">
      <alignment horizontal="center" vertical="center" wrapText="1"/>
    </xf>
    <xf numFmtId="0" fontId="14" fillId="4" borderId="9" xfId="4" applyFont="1" applyFill="1" applyBorder="1" applyAlignment="1" applyProtection="1">
      <alignment horizontal="center" vertical="center" wrapText="1"/>
    </xf>
    <xf numFmtId="0" fontId="14" fillId="4" borderId="8" xfId="4" applyFont="1" applyFill="1" applyBorder="1" applyAlignment="1" applyProtection="1">
      <alignment horizontal="center" vertical="center" wrapText="1"/>
    </xf>
    <xf numFmtId="0" fontId="5" fillId="0" borderId="0" xfId="18" applyNumberFormat="1" applyFont="1" applyFill="1" applyBorder="1" applyAlignment="1" applyProtection="1">
      <alignment horizontal="left" vertical="center" wrapText="1"/>
    </xf>
    <xf numFmtId="0" fontId="33" fillId="0" borderId="0" xfId="0" applyFont="1"/>
    <xf numFmtId="0" fontId="5" fillId="3" borderId="0" xfId="0" applyFont="1" applyFill="1"/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14" fillId="0" borderId="2" xfId="1" applyFont="1" applyFill="1" applyBorder="1" applyAlignment="1">
      <alignment horizontal="center" vertical="top" wrapText="1"/>
    </xf>
    <xf numFmtId="4" fontId="14" fillId="0" borderId="2" xfId="1" applyNumberFormat="1" applyFont="1" applyFill="1" applyBorder="1" applyAlignment="1">
      <alignment horizontal="center" vertical="top" wrapText="1"/>
    </xf>
    <xf numFmtId="3" fontId="14" fillId="0" borderId="2" xfId="1" applyNumberFormat="1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4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3" fontId="0" fillId="3" borderId="2" xfId="0" applyNumberFormat="1" applyFill="1" applyBorder="1"/>
    <xf numFmtId="0" fontId="0" fillId="0" borderId="2" xfId="0" applyFill="1" applyBorder="1"/>
    <xf numFmtId="0" fontId="14" fillId="0" borderId="18" xfId="1" applyFont="1" applyFill="1" applyBorder="1" applyAlignment="1">
      <alignment horizontal="center" vertical="center" wrapText="1"/>
    </xf>
    <xf numFmtId="4" fontId="14" fillId="0" borderId="18" xfId="1" applyNumberFormat="1" applyFont="1" applyFill="1" applyBorder="1" applyAlignment="1">
      <alignment horizontal="center" vertical="center" wrapText="1"/>
    </xf>
    <xf numFmtId="4" fontId="14" fillId="0" borderId="18" xfId="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34" fillId="0" borderId="0" xfId="0" applyFont="1"/>
    <xf numFmtId="10" fontId="9" fillId="0" borderId="2" xfId="0" applyNumberFormat="1" applyFont="1" applyBorder="1"/>
    <xf numFmtId="9" fontId="9" fillId="0" borderId="2" xfId="0" applyNumberFormat="1" applyFont="1" applyBorder="1"/>
    <xf numFmtId="0" fontId="35" fillId="0" borderId="0" xfId="0" applyFont="1"/>
    <xf numFmtId="0" fontId="0" fillId="0" borderId="0" xfId="0" applyAlignment="1">
      <alignment vertical="top" wrapText="1"/>
    </xf>
    <xf numFmtId="3" fontId="0" fillId="0" borderId="2" xfId="0" applyNumberFormat="1" applyBorder="1"/>
    <xf numFmtId="3" fontId="0" fillId="5" borderId="2" xfId="0" applyNumberFormat="1" applyFill="1" applyBorder="1"/>
    <xf numFmtId="2" fontId="0" fillId="0" borderId="2" xfId="0" applyNumberFormat="1" applyBorder="1"/>
    <xf numFmtId="3" fontId="0" fillId="0" borderId="2" xfId="0" quotePrefix="1" applyNumberFormat="1" applyBorder="1"/>
    <xf numFmtId="0" fontId="0" fillId="6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2" xfId="0" applyFill="1" applyBorder="1"/>
    <xf numFmtId="41" fontId="0" fillId="0" borderId="2" xfId="22" applyNumberFormat="1" applyFont="1" applyBorder="1"/>
    <xf numFmtId="41" fontId="0" fillId="5" borderId="2" xfId="22" applyNumberFormat="1" applyFont="1" applyFill="1" applyBorder="1"/>
    <xf numFmtId="168" fontId="0" fillId="0" borderId="2" xfId="22" applyNumberFormat="1" applyFont="1" applyBorder="1"/>
    <xf numFmtId="41" fontId="0" fillId="0" borderId="2" xfId="22" applyNumberFormat="1" applyFont="1" applyBorder="1" applyAlignment="1">
      <alignment horizontal="right"/>
    </xf>
    <xf numFmtId="41" fontId="0" fillId="6" borderId="2" xfId="22" applyNumberFormat="1" applyFont="1" applyFill="1" applyBorder="1" applyAlignment="1">
      <alignment horizontal="right"/>
    </xf>
    <xf numFmtId="41" fontId="0" fillId="7" borderId="2" xfId="22" applyNumberFormat="1" applyFont="1" applyFill="1" applyBorder="1" applyAlignment="1">
      <alignment horizontal="right"/>
    </xf>
    <xf numFmtId="0" fontId="8" fillId="3" borderId="2" xfId="3" applyNumberFormat="1" applyFont="1" applyFill="1" applyBorder="1" applyAlignment="1">
      <alignment horizontal="right" vertical="center"/>
    </xf>
    <xf numFmtId="43" fontId="8" fillId="3" borderId="2" xfId="22" applyFont="1" applyFill="1" applyBorder="1" applyAlignment="1">
      <alignment horizontal="right" vertical="center"/>
    </xf>
  </cellXfs>
  <cellStyles count="23">
    <cellStyle name="%" xfId="5"/>
    <cellStyle name="% 2" xfId="17"/>
    <cellStyle name="% 2 2" xfId="16"/>
    <cellStyle name="% 2 3" xfId="19"/>
    <cellStyle name="% 3" xfId="9"/>
    <cellStyle name="% 3 2 2" xfId="12"/>
    <cellStyle name="% 3 3" xfId="18"/>
    <cellStyle name="CABECALHO" xfId="4"/>
    <cellStyle name="Comma" xfId="22" builtinId="3"/>
    <cellStyle name="DADOS" xfId="8"/>
    <cellStyle name="Normal" xfId="0" builtinId="0"/>
    <cellStyle name="Normal 2" xfId="10"/>
    <cellStyle name="Normal 2 2 2" xfId="20"/>
    <cellStyle name="Normal 2 4" xfId="6"/>
    <cellStyle name="Normal 3" xfId="3"/>
    <cellStyle name="Normal 3 2" xfId="14"/>
    <cellStyle name="Normal 3 5" xfId="7"/>
    <cellStyle name="Normal 4 2 6" xfId="11"/>
    <cellStyle name="Normal 8" xfId="21"/>
    <cellStyle name="Normal_II.7.2-Definitivos" xfId="13"/>
    <cellStyle name="Normal_III.14.7 2" xfId="15"/>
    <cellStyle name="Normal_JN" xfId="1"/>
    <cellStyle name="Normal_Sheet1" xfId="2"/>
  </cellStyles>
  <dxfs count="4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e.pt/xurl/ind/0000099" TargetMode="External"/><Relationship Id="rId3" Type="http://schemas.openxmlformats.org/officeDocument/2006/relationships/hyperlink" Target="http://www.ine.pt/xurl/ind/0000601" TargetMode="External"/><Relationship Id="rId7" Type="http://schemas.openxmlformats.org/officeDocument/2006/relationships/hyperlink" Target="http://www.ine.pt/xurl/ind/0000098" TargetMode="External"/><Relationship Id="rId2" Type="http://schemas.openxmlformats.org/officeDocument/2006/relationships/hyperlink" Target="http://www.ine.pt/xurl/ind/0000096" TargetMode="External"/><Relationship Id="rId1" Type="http://schemas.openxmlformats.org/officeDocument/2006/relationships/hyperlink" Target="http://www.ine.pt/xurl/ind/0000095" TargetMode="External"/><Relationship Id="rId6" Type="http://schemas.openxmlformats.org/officeDocument/2006/relationships/hyperlink" Target="http://www.ine.pt/xurl/ind/0000097" TargetMode="External"/><Relationship Id="rId5" Type="http://schemas.openxmlformats.org/officeDocument/2006/relationships/hyperlink" Target="http://www.ine.pt/xurl/ind/0000602" TargetMode="External"/><Relationship Id="rId10" Type="http://schemas.openxmlformats.org/officeDocument/2006/relationships/hyperlink" Target="http://www.ine.pt/xurl/ind/0001749" TargetMode="External"/><Relationship Id="rId4" Type="http://schemas.openxmlformats.org/officeDocument/2006/relationships/hyperlink" Target="http://www.ine.pt/xurl/ind/0000009" TargetMode="External"/><Relationship Id="rId9" Type="http://schemas.openxmlformats.org/officeDocument/2006/relationships/hyperlink" Target="http://www.ine.pt/xurl/ind/000174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G1"/>
    </sheetView>
  </sheetViews>
  <sheetFormatPr defaultRowHeight="15" x14ac:dyDescent="0.25"/>
  <cols>
    <col min="1" max="1" width="28.28515625" customWidth="1"/>
    <col min="2" max="2" width="16.140625" customWidth="1"/>
    <col min="3" max="3" width="16" customWidth="1"/>
    <col min="4" max="4" width="14.42578125" customWidth="1"/>
    <col min="5" max="5" width="11.85546875" customWidth="1"/>
    <col min="6" max="6" width="14.140625" customWidth="1"/>
    <col min="7" max="7" width="9.7109375" customWidth="1"/>
  </cols>
  <sheetData>
    <row r="1" spans="1:10" ht="18" x14ac:dyDescent="0.25">
      <c r="A1" s="111" t="s">
        <v>11</v>
      </c>
      <c r="B1" s="111"/>
      <c r="C1" s="111"/>
      <c r="D1" s="111"/>
      <c r="E1" s="111"/>
      <c r="F1" s="111"/>
      <c r="G1" s="111"/>
    </row>
    <row r="2" spans="1:10" ht="15.75" x14ac:dyDescent="0.25">
      <c r="A2" s="9"/>
      <c r="B2" s="112" t="s">
        <v>12</v>
      </c>
    </row>
    <row r="3" spans="1:10" ht="15.75" x14ac:dyDescent="0.25">
      <c r="A3" s="10" t="s">
        <v>13</v>
      </c>
      <c r="B3" s="112"/>
    </row>
    <row r="4" spans="1:10" ht="15.75" x14ac:dyDescent="0.25">
      <c r="A4" s="98" t="s">
        <v>14</v>
      </c>
      <c r="B4" s="179">
        <v>92225.24</v>
      </c>
      <c r="C4" s="11"/>
    </row>
    <row r="5" spans="1:10" ht="15.75" x14ac:dyDescent="0.25">
      <c r="A5" s="98" t="s">
        <v>21</v>
      </c>
      <c r="B5" s="179">
        <v>2321.96</v>
      </c>
    </row>
    <row r="6" spans="1:10" ht="15.75" x14ac:dyDescent="0.25">
      <c r="A6" s="98" t="s">
        <v>23</v>
      </c>
      <c r="B6" s="179">
        <v>744.58</v>
      </c>
    </row>
    <row r="7" spans="1:10" ht="15.75" x14ac:dyDescent="0.25">
      <c r="A7" s="98" t="s">
        <v>22</v>
      </c>
      <c r="B7" s="179">
        <v>232.99</v>
      </c>
    </row>
    <row r="8" spans="1:10" ht="15.75" x14ac:dyDescent="0.25">
      <c r="A8" s="12" t="s">
        <v>15</v>
      </c>
      <c r="B8" s="13"/>
    </row>
    <row r="10" spans="1:10" ht="18" x14ac:dyDescent="0.25">
      <c r="A10" s="111" t="s">
        <v>24</v>
      </c>
      <c r="B10" s="111"/>
      <c r="C10" s="111"/>
      <c r="D10" s="111"/>
      <c r="E10" s="111"/>
    </row>
    <row r="11" spans="1:10" ht="15.75" x14ac:dyDescent="0.25">
      <c r="A11" s="10" t="s">
        <v>16</v>
      </c>
      <c r="B11" s="14" t="s">
        <v>17</v>
      </c>
      <c r="C11" s="15" t="s">
        <v>18</v>
      </c>
      <c r="D11" s="15" t="s">
        <v>19</v>
      </c>
    </row>
    <row r="12" spans="1:10" ht="15.75" x14ac:dyDescent="0.25">
      <c r="A12" s="21" t="s">
        <v>20</v>
      </c>
      <c r="B12" s="178">
        <v>23.4</v>
      </c>
      <c r="C12" s="178">
        <v>15.8</v>
      </c>
      <c r="D12" s="178">
        <v>31</v>
      </c>
      <c r="E12" s="16"/>
      <c r="H12" s="23"/>
      <c r="I12" s="23"/>
      <c r="J12" s="23"/>
    </row>
    <row r="13" spans="1:10" ht="15.75" x14ac:dyDescent="0.25">
      <c r="A13" s="20" t="s">
        <v>21</v>
      </c>
      <c r="B13" s="178" t="s">
        <v>25</v>
      </c>
      <c r="C13" s="178" t="s">
        <v>25</v>
      </c>
      <c r="D13" s="178" t="s">
        <v>25</v>
      </c>
      <c r="E13" s="17"/>
    </row>
    <row r="14" spans="1:10" ht="15.75" x14ac:dyDescent="0.25">
      <c r="A14" s="20" t="s">
        <v>23</v>
      </c>
      <c r="B14" s="178" t="s">
        <v>25</v>
      </c>
      <c r="C14" s="178" t="s">
        <v>25</v>
      </c>
      <c r="D14" s="178" t="s">
        <v>25</v>
      </c>
      <c r="E14" s="17"/>
    </row>
    <row r="15" spans="1:10" ht="15.75" x14ac:dyDescent="0.25">
      <c r="A15" s="22" t="s">
        <v>22</v>
      </c>
      <c r="B15" s="178">
        <v>22.3</v>
      </c>
      <c r="C15" s="178">
        <v>19.2</v>
      </c>
      <c r="D15" s="178">
        <v>25.3</v>
      </c>
      <c r="E15" s="18"/>
    </row>
    <row r="16" spans="1:10" ht="15.75" x14ac:dyDescent="0.25">
      <c r="A16" s="12" t="s">
        <v>15</v>
      </c>
      <c r="B16" s="19"/>
      <c r="C16" s="19"/>
      <c r="D16" s="19"/>
    </row>
    <row r="18" spans="1:8" ht="18" x14ac:dyDescent="0.25">
      <c r="A18" s="111" t="s">
        <v>26</v>
      </c>
      <c r="B18" s="111"/>
      <c r="C18" s="111"/>
      <c r="D18" s="111"/>
      <c r="E18" s="111"/>
      <c r="F18" s="111"/>
      <c r="G18" s="111"/>
      <c r="H18" s="111"/>
    </row>
    <row r="19" spans="1:8" ht="18" x14ac:dyDescent="0.25">
      <c r="A19" s="24"/>
      <c r="B19" s="24"/>
      <c r="C19" s="24"/>
      <c r="D19" s="24"/>
      <c r="E19" s="24"/>
      <c r="F19" s="24"/>
      <c r="G19" s="24"/>
      <c r="H19" s="24"/>
    </row>
    <row r="20" spans="1:8" ht="66.75" customHeight="1" x14ac:dyDescent="0.25">
      <c r="A20" s="24"/>
      <c r="B20" s="42" t="s">
        <v>27</v>
      </c>
      <c r="C20" s="42" t="s">
        <v>28</v>
      </c>
      <c r="D20" s="42" t="s">
        <v>31</v>
      </c>
      <c r="E20" s="42"/>
      <c r="F20" s="42" t="s">
        <v>32</v>
      </c>
      <c r="G20" s="20"/>
      <c r="H20" s="24"/>
    </row>
    <row r="21" spans="1:8" ht="15.75" customHeight="1" x14ac:dyDescent="0.25">
      <c r="A21" s="25"/>
      <c r="B21" s="20"/>
      <c r="C21" s="20"/>
      <c r="D21" s="20" t="s">
        <v>33</v>
      </c>
      <c r="E21" s="20" t="s">
        <v>34</v>
      </c>
      <c r="F21" s="20" t="s">
        <v>33</v>
      </c>
      <c r="G21" s="20" t="s">
        <v>34</v>
      </c>
    </row>
    <row r="22" spans="1:8" ht="15.75" x14ac:dyDescent="0.25">
      <c r="A22" s="26"/>
      <c r="B22" s="20" t="s">
        <v>29</v>
      </c>
      <c r="C22" s="20" t="s">
        <v>30</v>
      </c>
      <c r="D22" s="20"/>
      <c r="E22" s="20" t="s">
        <v>30</v>
      </c>
      <c r="F22" s="20"/>
      <c r="G22" s="20" t="s">
        <v>30</v>
      </c>
    </row>
    <row r="23" spans="1:8" ht="15.75" x14ac:dyDescent="0.25">
      <c r="A23" s="20" t="s">
        <v>20</v>
      </c>
      <c r="B23" s="20">
        <v>245</v>
      </c>
      <c r="C23" s="20">
        <v>126</v>
      </c>
      <c r="D23" s="20" t="s">
        <v>35</v>
      </c>
      <c r="E23" s="20">
        <v>222.1</v>
      </c>
      <c r="F23" s="20" t="s">
        <v>36</v>
      </c>
      <c r="G23" s="20">
        <v>1.5</v>
      </c>
    </row>
    <row r="24" spans="1:8" ht="15.75" x14ac:dyDescent="0.25">
      <c r="A24" s="22" t="s">
        <v>22</v>
      </c>
      <c r="B24" s="20">
        <v>182</v>
      </c>
      <c r="C24" s="20">
        <v>78.3</v>
      </c>
      <c r="D24" s="20" t="s">
        <v>37</v>
      </c>
      <c r="E24" s="20">
        <v>350.7</v>
      </c>
      <c r="F24" s="20" t="s">
        <v>36</v>
      </c>
      <c r="G24" s="20">
        <v>5.2</v>
      </c>
    </row>
  </sheetData>
  <mergeCells count="5">
    <mergeCell ref="A1:G1"/>
    <mergeCell ref="B2:B3"/>
    <mergeCell ref="A10:E10"/>
    <mergeCell ref="A18:E18"/>
    <mergeCell ref="F18:H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workbookViewId="0">
      <selection activeCell="G21" sqref="G21"/>
    </sheetView>
  </sheetViews>
  <sheetFormatPr defaultRowHeight="15" x14ac:dyDescent="0.25"/>
  <cols>
    <col min="1" max="1" width="19.140625" customWidth="1"/>
    <col min="2" max="2" width="15.7109375" bestFit="1" customWidth="1"/>
    <col min="3" max="3" width="14.85546875" bestFit="1" customWidth="1"/>
    <col min="4" max="5" width="14.7109375" bestFit="1" customWidth="1"/>
    <col min="6" max="7" width="14.85546875" bestFit="1" customWidth="1"/>
    <col min="8" max="8" width="14.7109375" bestFit="1" customWidth="1"/>
    <col min="9" max="9" width="13.28515625" bestFit="1" customWidth="1"/>
    <col min="10" max="10" width="13.140625" bestFit="1" customWidth="1"/>
    <col min="11" max="14" width="14.7109375" bestFit="1" customWidth="1"/>
    <col min="15" max="15" width="13.140625" bestFit="1" customWidth="1"/>
    <col min="16" max="17" width="14.7109375" bestFit="1" customWidth="1"/>
    <col min="18" max="19" width="13.140625" bestFit="1" customWidth="1"/>
  </cols>
  <sheetData>
    <row r="1" spans="1:25" ht="18" x14ac:dyDescent="0.25">
      <c r="A1" s="117" t="s">
        <v>38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25" ht="57" customHeight="1" x14ac:dyDescent="0.25">
      <c r="A2" s="116"/>
      <c r="B2" s="101" t="s">
        <v>39</v>
      </c>
      <c r="C2" s="101" t="s">
        <v>91</v>
      </c>
      <c r="D2" s="101" t="s">
        <v>92</v>
      </c>
      <c r="E2" s="101" t="s">
        <v>93</v>
      </c>
      <c r="F2" s="101" t="s">
        <v>94</v>
      </c>
      <c r="G2" s="101" t="s">
        <v>95</v>
      </c>
      <c r="H2" s="101" t="s">
        <v>96</v>
      </c>
      <c r="I2" s="101" t="s">
        <v>97</v>
      </c>
      <c r="J2" s="101" t="s">
        <v>98</v>
      </c>
      <c r="K2" s="101" t="s">
        <v>99</v>
      </c>
      <c r="L2" s="101" t="s">
        <v>100</v>
      </c>
      <c r="M2" s="101" t="s">
        <v>101</v>
      </c>
      <c r="N2" s="101" t="s">
        <v>102</v>
      </c>
      <c r="O2" s="101" t="s">
        <v>40</v>
      </c>
      <c r="P2" s="101" t="s">
        <v>103</v>
      </c>
      <c r="Q2" s="101" t="s">
        <v>41</v>
      </c>
      <c r="R2" s="101" t="s">
        <v>42</v>
      </c>
      <c r="S2" s="101" t="s">
        <v>43</v>
      </c>
      <c r="T2" s="101" t="s">
        <v>44</v>
      </c>
      <c r="U2" s="101" t="s">
        <v>45</v>
      </c>
      <c r="V2" s="101" t="s">
        <v>46</v>
      </c>
      <c r="W2" s="101" t="s">
        <v>47</v>
      </c>
      <c r="X2" s="101" t="s">
        <v>104</v>
      </c>
      <c r="Y2" s="101" t="s">
        <v>105</v>
      </c>
    </row>
    <row r="3" spans="1:25" ht="17.25" x14ac:dyDescent="0.25">
      <c r="A3" s="116"/>
      <c r="B3" s="98" t="s">
        <v>207</v>
      </c>
      <c r="C3" s="116" t="s">
        <v>48</v>
      </c>
      <c r="D3" s="116"/>
      <c r="E3" s="116"/>
      <c r="F3" s="116" t="s">
        <v>49</v>
      </c>
      <c r="G3" s="116"/>
      <c r="H3" s="116"/>
      <c r="I3" s="116"/>
      <c r="J3" s="116"/>
      <c r="K3" s="98" t="s">
        <v>29</v>
      </c>
      <c r="L3" s="98" t="s">
        <v>49</v>
      </c>
      <c r="M3" s="116" t="s">
        <v>48</v>
      </c>
      <c r="N3" s="116"/>
      <c r="O3" s="98" t="s">
        <v>48</v>
      </c>
      <c r="P3" s="116" t="s">
        <v>29</v>
      </c>
      <c r="Q3" s="116"/>
      <c r="R3" s="116"/>
      <c r="S3" s="116"/>
      <c r="T3" s="116"/>
      <c r="U3" s="116" t="s">
        <v>50</v>
      </c>
      <c r="V3" s="116"/>
      <c r="W3" s="116"/>
      <c r="X3" s="116"/>
      <c r="Y3" s="116"/>
    </row>
    <row r="4" spans="1:25" x14ac:dyDescent="0.25">
      <c r="A4" s="98" t="s">
        <v>14</v>
      </c>
      <c r="B4" s="98">
        <v>113.1</v>
      </c>
      <c r="C4" s="98">
        <v>-0.56999999999999995</v>
      </c>
      <c r="D4" s="98">
        <v>-0.23</v>
      </c>
      <c r="E4" s="98">
        <v>-0.35</v>
      </c>
      <c r="F4" s="98">
        <v>7.9</v>
      </c>
      <c r="G4" s="98">
        <v>10.199999999999999</v>
      </c>
      <c r="H4" s="98">
        <v>3.1</v>
      </c>
      <c r="I4" s="98">
        <v>2.2000000000000002</v>
      </c>
      <c r="J4" s="98">
        <v>33.9</v>
      </c>
      <c r="K4" s="98">
        <v>1.21</v>
      </c>
      <c r="L4" s="98">
        <v>10.6</v>
      </c>
      <c r="M4" s="98">
        <v>47.6</v>
      </c>
      <c r="N4" s="98">
        <v>11.9</v>
      </c>
      <c r="O4" s="98">
        <v>36.5</v>
      </c>
      <c r="P4" s="98">
        <v>0.32</v>
      </c>
      <c r="Q4" s="98">
        <v>136</v>
      </c>
      <c r="R4" s="98">
        <v>30.3</v>
      </c>
      <c r="S4" s="98">
        <v>49</v>
      </c>
      <c r="T4" s="98">
        <v>90.7</v>
      </c>
      <c r="U4" s="98">
        <v>29.7</v>
      </c>
      <c r="V4" s="98">
        <v>30.2</v>
      </c>
      <c r="W4" s="98">
        <v>31.7</v>
      </c>
      <c r="X4" s="98">
        <v>80</v>
      </c>
      <c r="Y4" s="98">
        <v>18.97</v>
      </c>
    </row>
    <row r="5" spans="1:25" x14ac:dyDescent="0.25">
      <c r="A5" s="98" t="s">
        <v>21</v>
      </c>
      <c r="B5" s="98">
        <v>106.6</v>
      </c>
      <c r="C5" s="98">
        <v>-0.04</v>
      </c>
      <c r="D5" s="98">
        <v>-0.04</v>
      </c>
      <c r="E5" s="98">
        <v>0</v>
      </c>
      <c r="F5" s="98">
        <v>9.5</v>
      </c>
      <c r="G5" s="98">
        <v>9.9</v>
      </c>
      <c r="H5" s="98">
        <v>3.5</v>
      </c>
      <c r="I5" s="98">
        <v>2.8</v>
      </c>
      <c r="J5" s="98">
        <v>36.799999999999997</v>
      </c>
      <c r="K5" s="98">
        <v>1.27</v>
      </c>
      <c r="L5" s="98">
        <v>21.7</v>
      </c>
      <c r="M5" s="98">
        <v>37.299999999999997</v>
      </c>
      <c r="N5" s="98">
        <v>4.9000000000000004</v>
      </c>
      <c r="O5" s="98">
        <v>22.3</v>
      </c>
      <c r="P5" s="98">
        <v>0.13</v>
      </c>
      <c r="Q5" s="98">
        <v>76</v>
      </c>
      <c r="R5" s="98">
        <v>18.7</v>
      </c>
      <c r="S5" s="98">
        <v>46.4</v>
      </c>
      <c r="T5" s="98">
        <v>96.7</v>
      </c>
      <c r="U5" s="98">
        <v>27.4</v>
      </c>
      <c r="V5" s="98">
        <v>27.3</v>
      </c>
      <c r="W5" s="98">
        <v>29.6</v>
      </c>
      <c r="X5" s="98">
        <v>76.489999999999995</v>
      </c>
      <c r="Y5" s="98">
        <v>16.62</v>
      </c>
    </row>
    <row r="6" spans="1:25" x14ac:dyDescent="0.25">
      <c r="A6" s="98" t="s">
        <v>23</v>
      </c>
      <c r="B6" s="98">
        <v>186.2</v>
      </c>
      <c r="C6" s="98">
        <v>0.38</v>
      </c>
      <c r="D6" s="98">
        <v>9.9999999999999992E-2</v>
      </c>
      <c r="E6" s="98">
        <v>0.27</v>
      </c>
      <c r="F6" s="98">
        <v>10.3</v>
      </c>
      <c r="G6" s="98">
        <v>8.8000000000000007</v>
      </c>
      <c r="H6" s="98">
        <v>3.6</v>
      </c>
      <c r="I6" s="98">
        <v>2.8</v>
      </c>
      <c r="J6" s="98">
        <v>38.799999999999997</v>
      </c>
      <c r="K6" s="98" t="s">
        <v>25</v>
      </c>
      <c r="L6" s="98" t="s">
        <v>25</v>
      </c>
      <c r="M6" s="98">
        <v>34.200000000000003</v>
      </c>
      <c r="N6" s="98">
        <v>3.8</v>
      </c>
      <c r="O6" s="98">
        <v>18.7</v>
      </c>
      <c r="P6" s="98">
        <v>0.12</v>
      </c>
      <c r="Q6" s="98">
        <v>58.5</v>
      </c>
      <c r="R6" s="98">
        <v>15.6</v>
      </c>
      <c r="S6" s="98">
        <v>44.4</v>
      </c>
      <c r="T6" s="98">
        <v>97.2</v>
      </c>
      <c r="U6" s="98" t="s">
        <v>25</v>
      </c>
      <c r="V6" s="98" t="s">
        <v>25</v>
      </c>
      <c r="W6" s="98" t="s">
        <v>25</v>
      </c>
      <c r="X6" s="98" t="s">
        <v>25</v>
      </c>
      <c r="Y6" s="98" t="s">
        <v>25</v>
      </c>
    </row>
    <row r="7" spans="1:25" x14ac:dyDescent="0.25">
      <c r="A7" s="98" t="s">
        <v>22</v>
      </c>
      <c r="B7" s="98">
        <v>295.2</v>
      </c>
      <c r="C7" s="98">
        <v>-0.16</v>
      </c>
      <c r="D7" s="98">
        <v>0.09</v>
      </c>
      <c r="E7" s="98">
        <v>-0.25</v>
      </c>
      <c r="F7" s="98">
        <v>9.8000000000000007</v>
      </c>
      <c r="G7" s="98">
        <v>8.8000000000000007</v>
      </c>
      <c r="H7" s="98">
        <v>4</v>
      </c>
      <c r="I7" s="98">
        <v>3</v>
      </c>
      <c r="J7" s="98">
        <v>36.799999999999997</v>
      </c>
      <c r="K7" s="98" t="s">
        <v>25</v>
      </c>
      <c r="L7" s="98" t="s">
        <v>25</v>
      </c>
      <c r="M7" s="98">
        <v>38.1</v>
      </c>
      <c r="N7" s="98">
        <v>4.4000000000000004</v>
      </c>
      <c r="O7" s="98">
        <v>12.9</v>
      </c>
      <c r="P7" s="98">
        <v>0.2</v>
      </c>
      <c r="Q7" s="98">
        <v>67.599999999999994</v>
      </c>
      <c r="R7" s="98">
        <v>16.5</v>
      </c>
      <c r="S7" s="98">
        <v>42.8</v>
      </c>
      <c r="T7" s="98">
        <v>95.1</v>
      </c>
      <c r="U7" s="98" t="s">
        <v>25</v>
      </c>
      <c r="V7" s="98" t="s">
        <v>25</v>
      </c>
      <c r="W7" s="98" t="s">
        <v>25</v>
      </c>
      <c r="X7" s="98" t="s">
        <v>25</v>
      </c>
      <c r="Y7" s="98" t="s">
        <v>25</v>
      </c>
    </row>
    <row r="8" spans="1:25" ht="15.75" x14ac:dyDescent="0.25">
      <c r="A8" s="29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10" spans="1:25" ht="18" x14ac:dyDescent="0.25">
      <c r="A10" s="117" t="s">
        <v>51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3" t="s">
        <v>54</v>
      </c>
      <c r="L10" s="114"/>
      <c r="M10" s="115"/>
      <c r="N10" s="113" t="s">
        <v>55</v>
      </c>
      <c r="O10" s="114"/>
      <c r="P10" s="114"/>
      <c r="Q10" s="114"/>
      <c r="R10" s="114"/>
      <c r="S10" s="115"/>
    </row>
    <row r="11" spans="1:25" ht="15" customHeight="1" x14ac:dyDescent="0.25">
      <c r="A11" s="122"/>
      <c r="B11" s="116" t="s">
        <v>34</v>
      </c>
      <c r="C11" s="116"/>
      <c r="D11" s="116"/>
      <c r="E11" s="116" t="s">
        <v>52</v>
      </c>
      <c r="F11" s="116"/>
      <c r="G11" s="116"/>
      <c r="H11" s="116" t="s">
        <v>53</v>
      </c>
      <c r="I11" s="116"/>
      <c r="J11" s="116"/>
      <c r="K11" s="116" t="s">
        <v>56</v>
      </c>
      <c r="L11" s="169" t="s">
        <v>57</v>
      </c>
      <c r="M11" s="171" t="s">
        <v>58</v>
      </c>
      <c r="N11" s="116" t="s">
        <v>34</v>
      </c>
      <c r="O11" s="116"/>
      <c r="P11" s="116"/>
      <c r="Q11" s="116" t="s">
        <v>59</v>
      </c>
      <c r="R11" s="116"/>
      <c r="S11" s="116"/>
    </row>
    <row r="12" spans="1:25" ht="15" customHeight="1" x14ac:dyDescent="0.25">
      <c r="A12" s="123"/>
      <c r="B12" s="98" t="s">
        <v>56</v>
      </c>
      <c r="C12" s="168" t="s">
        <v>57</v>
      </c>
      <c r="D12" s="170" t="s">
        <v>58</v>
      </c>
      <c r="E12" s="98" t="s">
        <v>56</v>
      </c>
      <c r="F12" s="168" t="s">
        <v>57</v>
      </c>
      <c r="G12" s="170" t="s">
        <v>58</v>
      </c>
      <c r="H12" s="98" t="s">
        <v>56</v>
      </c>
      <c r="I12" s="168" t="s">
        <v>57</v>
      </c>
      <c r="J12" s="170" t="s">
        <v>58</v>
      </c>
      <c r="K12" s="116"/>
      <c r="L12" s="169"/>
      <c r="M12" s="171"/>
      <c r="N12" s="98" t="s">
        <v>56</v>
      </c>
      <c r="O12" s="168" t="s">
        <v>57</v>
      </c>
      <c r="P12" s="170" t="s">
        <v>58</v>
      </c>
      <c r="Q12" s="98" t="s">
        <v>56</v>
      </c>
      <c r="R12" s="168" t="s">
        <v>57</v>
      </c>
      <c r="S12" s="170" t="s">
        <v>58</v>
      </c>
    </row>
    <row r="13" spans="1:25" x14ac:dyDescent="0.25">
      <c r="A13" s="98" t="s">
        <v>14</v>
      </c>
      <c r="B13" s="175">
        <v>10427301</v>
      </c>
      <c r="C13" s="176">
        <v>4958020</v>
      </c>
      <c r="D13" s="177">
        <v>5469281</v>
      </c>
      <c r="E13" s="175">
        <v>1521854</v>
      </c>
      <c r="F13" s="176">
        <v>779303</v>
      </c>
      <c r="G13" s="177">
        <v>742551</v>
      </c>
      <c r="H13" s="175">
        <v>1110874</v>
      </c>
      <c r="I13" s="176">
        <v>563890</v>
      </c>
      <c r="J13" s="177">
        <v>546984</v>
      </c>
      <c r="K13" s="175">
        <v>5724730</v>
      </c>
      <c r="L13" s="176">
        <v>2757195</v>
      </c>
      <c r="M13" s="177">
        <v>2967535</v>
      </c>
      <c r="N13" s="175">
        <v>2069843</v>
      </c>
      <c r="O13" s="176">
        <v>857632</v>
      </c>
      <c r="P13" s="177">
        <v>1212211</v>
      </c>
      <c r="Q13" s="175">
        <v>1013856</v>
      </c>
      <c r="R13" s="176">
        <v>385948</v>
      </c>
      <c r="S13" s="177">
        <v>627908</v>
      </c>
    </row>
    <row r="14" spans="1:25" x14ac:dyDescent="0.25">
      <c r="A14" s="98" t="s">
        <v>21</v>
      </c>
      <c r="B14" s="175">
        <v>247440</v>
      </c>
      <c r="C14" s="176">
        <v>121646</v>
      </c>
      <c r="D14" s="177">
        <v>125794</v>
      </c>
      <c r="E14" s="175">
        <v>42479</v>
      </c>
      <c r="F14" s="176">
        <v>21729</v>
      </c>
      <c r="G14" s="177">
        <v>20750</v>
      </c>
      <c r="H14" s="175">
        <v>34711</v>
      </c>
      <c r="I14" s="176">
        <v>17721</v>
      </c>
      <c r="J14" s="177">
        <v>16990</v>
      </c>
      <c r="K14" s="175">
        <v>137981</v>
      </c>
      <c r="L14" s="176">
        <v>69223</v>
      </c>
      <c r="M14" s="177">
        <v>68758</v>
      </c>
      <c r="N14" s="175">
        <v>32269</v>
      </c>
      <c r="O14" s="176">
        <v>12973</v>
      </c>
      <c r="P14" s="177">
        <v>19296</v>
      </c>
      <c r="Q14" s="175">
        <v>14959</v>
      </c>
      <c r="R14" s="176">
        <v>5325</v>
      </c>
      <c r="S14" s="177">
        <v>9634</v>
      </c>
    </row>
    <row r="15" spans="1:25" x14ac:dyDescent="0.25">
      <c r="A15" s="98" t="s">
        <v>23</v>
      </c>
      <c r="B15" s="175">
        <v>138638</v>
      </c>
      <c r="C15" s="176">
        <v>68336</v>
      </c>
      <c r="D15" s="177">
        <v>70302</v>
      </c>
      <c r="E15" s="175">
        <v>25975</v>
      </c>
      <c r="F15" s="176">
        <v>13261</v>
      </c>
      <c r="G15" s="177">
        <v>12714</v>
      </c>
      <c r="H15" s="175">
        <v>20702</v>
      </c>
      <c r="I15" s="176">
        <v>10677</v>
      </c>
      <c r="J15" s="177">
        <v>10025</v>
      </c>
      <c r="K15" s="175">
        <v>76755</v>
      </c>
      <c r="L15" s="176">
        <v>38422</v>
      </c>
      <c r="M15" s="177">
        <v>38333</v>
      </c>
      <c r="N15" s="175">
        <v>15206</v>
      </c>
      <c r="O15" s="176">
        <v>5976</v>
      </c>
      <c r="P15" s="177">
        <v>9230</v>
      </c>
      <c r="Q15" s="175">
        <v>6753</v>
      </c>
      <c r="R15" s="176">
        <v>2278</v>
      </c>
      <c r="S15" s="177">
        <v>4475</v>
      </c>
    </row>
    <row r="16" spans="1:25" x14ac:dyDescent="0.25">
      <c r="A16" s="98" t="s">
        <v>22</v>
      </c>
      <c r="B16" s="175">
        <v>68768</v>
      </c>
      <c r="C16" s="176">
        <v>33512</v>
      </c>
      <c r="D16" s="177">
        <v>35256</v>
      </c>
      <c r="E16" s="175">
        <v>11932</v>
      </c>
      <c r="F16" s="176">
        <v>6117</v>
      </c>
      <c r="G16" s="177">
        <v>5815</v>
      </c>
      <c r="H16" s="175">
        <v>9725</v>
      </c>
      <c r="I16" s="176">
        <v>4987</v>
      </c>
      <c r="J16" s="177">
        <v>4738</v>
      </c>
      <c r="K16" s="175">
        <v>39049</v>
      </c>
      <c r="L16" s="176">
        <v>19268</v>
      </c>
      <c r="M16" s="177">
        <v>19781</v>
      </c>
      <c r="N16" s="175">
        <v>8062</v>
      </c>
      <c r="O16" s="176">
        <v>3140</v>
      </c>
      <c r="P16" s="177">
        <v>4922</v>
      </c>
      <c r="Q16" s="175">
        <v>3451</v>
      </c>
      <c r="R16" s="176">
        <v>1103</v>
      </c>
      <c r="S16" s="177">
        <v>2348</v>
      </c>
    </row>
    <row r="17" spans="1:19" ht="15.75" x14ac:dyDescent="0.25">
      <c r="A17" s="103"/>
    </row>
    <row r="18" spans="1:19" ht="15.75" x14ac:dyDescent="0.25">
      <c r="A18" s="102"/>
      <c r="B18" s="31"/>
      <c r="C18" s="31"/>
      <c r="D18" s="31"/>
      <c r="E18" s="31"/>
      <c r="F18" s="31"/>
      <c r="G18" s="13"/>
      <c r="H18" s="13"/>
      <c r="I18" s="13"/>
      <c r="J18" s="13"/>
      <c r="K18" s="13"/>
      <c r="L18" s="13"/>
      <c r="M18" s="13"/>
      <c r="N18" s="13"/>
      <c r="O18" s="32"/>
      <c r="P18" s="32"/>
      <c r="Q18" s="13"/>
      <c r="R18" s="13"/>
      <c r="S18" s="13"/>
    </row>
    <row r="19" spans="1:19" ht="15.75" x14ac:dyDescent="0.25">
      <c r="A19" s="27"/>
      <c r="B19" s="98" t="s">
        <v>34</v>
      </c>
      <c r="C19" s="98" t="s">
        <v>60</v>
      </c>
      <c r="D19" s="98" t="s">
        <v>61</v>
      </c>
      <c r="E19" s="98" t="s">
        <v>62</v>
      </c>
      <c r="F19" s="98" t="s">
        <v>63</v>
      </c>
      <c r="G19" s="13"/>
      <c r="H19" s="13"/>
      <c r="I19" s="32"/>
      <c r="J19" s="32"/>
      <c r="K19" s="32"/>
      <c r="L19" s="32"/>
      <c r="M19" s="32"/>
      <c r="N19" s="32"/>
      <c r="O19" s="32"/>
      <c r="P19" s="32"/>
      <c r="Q19" s="13"/>
      <c r="R19" s="13"/>
      <c r="S19" s="13"/>
    </row>
    <row r="20" spans="1:19" ht="15.75" x14ac:dyDescent="0.25">
      <c r="A20" s="104" t="s">
        <v>14</v>
      </c>
      <c r="B20" s="172">
        <v>10427301</v>
      </c>
      <c r="C20" s="172">
        <v>1521854</v>
      </c>
      <c r="D20" s="172">
        <v>1110874</v>
      </c>
      <c r="E20" s="172">
        <v>5724730</v>
      </c>
      <c r="F20" s="172">
        <v>2069843</v>
      </c>
      <c r="G20" s="13"/>
      <c r="H20" s="13"/>
      <c r="I20" s="32"/>
      <c r="J20" s="32"/>
      <c r="K20" s="32"/>
      <c r="L20" s="32"/>
      <c r="M20" s="32"/>
      <c r="N20" s="32"/>
      <c r="O20" s="33"/>
      <c r="P20" s="33"/>
      <c r="Q20" s="13"/>
      <c r="R20" s="13"/>
      <c r="S20" s="13"/>
    </row>
    <row r="21" spans="1:19" ht="15.75" x14ac:dyDescent="0.25">
      <c r="A21" s="100" t="s">
        <v>21</v>
      </c>
      <c r="B21" s="172">
        <v>247440</v>
      </c>
      <c r="C21" s="172">
        <v>42479</v>
      </c>
      <c r="D21" s="172">
        <v>34711</v>
      </c>
      <c r="E21" s="172">
        <v>137981</v>
      </c>
      <c r="F21" s="172">
        <v>32269</v>
      </c>
      <c r="G21" s="13"/>
      <c r="H21" s="13"/>
      <c r="I21" s="33"/>
      <c r="J21" s="33"/>
      <c r="K21" s="33"/>
      <c r="L21" s="33"/>
      <c r="M21" s="33"/>
      <c r="N21" s="33"/>
      <c r="O21" s="13"/>
      <c r="P21" s="13"/>
      <c r="Q21" s="13"/>
      <c r="R21" s="13"/>
      <c r="S21" s="13"/>
    </row>
    <row r="22" spans="1:19" ht="15.75" x14ac:dyDescent="0.25">
      <c r="A22" s="100" t="s">
        <v>23</v>
      </c>
      <c r="B22" s="172">
        <v>138638</v>
      </c>
      <c r="C22" s="172">
        <v>25975</v>
      </c>
      <c r="D22" s="172">
        <v>20702</v>
      </c>
      <c r="E22" s="172">
        <v>76755</v>
      </c>
      <c r="F22" s="172">
        <v>15206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5.75" x14ac:dyDescent="0.25">
      <c r="A23" s="100" t="s">
        <v>22</v>
      </c>
      <c r="B23" s="172">
        <v>68768</v>
      </c>
      <c r="C23" s="172">
        <v>11932</v>
      </c>
      <c r="D23" s="172">
        <v>9725</v>
      </c>
      <c r="E23" s="172">
        <v>39049</v>
      </c>
      <c r="F23" s="172">
        <v>8062</v>
      </c>
      <c r="G23" s="13"/>
      <c r="H23" s="13"/>
      <c r="I23" s="13"/>
      <c r="J23" s="13"/>
      <c r="K23" s="13"/>
      <c r="L23" s="13"/>
      <c r="M23" s="13"/>
      <c r="N23" s="13"/>
    </row>
    <row r="24" spans="1:19" x14ac:dyDescent="0.25">
      <c r="A24" s="34" t="s">
        <v>15</v>
      </c>
      <c r="B24" s="35"/>
      <c r="C24" s="35"/>
      <c r="D24" s="35"/>
      <c r="E24" s="35"/>
      <c r="F24" s="35"/>
    </row>
    <row r="26" spans="1:19" ht="18" x14ac:dyDescent="0.25">
      <c r="A26" s="117" t="s">
        <v>64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9" x14ac:dyDescent="0.25">
      <c r="A27" s="116" t="s">
        <v>48</v>
      </c>
      <c r="B27" s="121" t="s">
        <v>65</v>
      </c>
      <c r="C27" s="121" t="s">
        <v>66</v>
      </c>
      <c r="D27" s="121"/>
      <c r="E27" s="121" t="s">
        <v>67</v>
      </c>
      <c r="F27" s="121"/>
      <c r="G27" s="121"/>
      <c r="H27" s="121"/>
      <c r="I27" s="121" t="s">
        <v>68</v>
      </c>
      <c r="J27" s="121"/>
      <c r="K27" s="121"/>
      <c r="L27" s="121" t="s">
        <v>69</v>
      </c>
      <c r="M27" s="7"/>
      <c r="N27" s="7"/>
    </row>
    <row r="28" spans="1:19" ht="75" x14ac:dyDescent="0.25">
      <c r="A28" s="116"/>
      <c r="B28" s="121"/>
      <c r="C28" s="101" t="s">
        <v>70</v>
      </c>
      <c r="D28" s="101" t="s">
        <v>71</v>
      </c>
      <c r="E28" s="101" t="s">
        <v>34</v>
      </c>
      <c r="F28" s="101" t="s">
        <v>72</v>
      </c>
      <c r="G28" s="101" t="s">
        <v>73</v>
      </c>
      <c r="H28" s="101" t="s">
        <v>74</v>
      </c>
      <c r="I28" s="101" t="s">
        <v>34</v>
      </c>
      <c r="J28" s="101" t="s">
        <v>75</v>
      </c>
      <c r="K28" s="101" t="s">
        <v>76</v>
      </c>
      <c r="L28" s="121"/>
      <c r="M28" s="7"/>
      <c r="N28" s="7"/>
    </row>
    <row r="29" spans="1:19" x14ac:dyDescent="0.25">
      <c r="A29" s="98" t="s">
        <v>14</v>
      </c>
      <c r="B29" s="98">
        <v>90.6</v>
      </c>
      <c r="C29" s="98">
        <v>112.6</v>
      </c>
      <c r="D29" s="98">
        <v>121</v>
      </c>
      <c r="E29" s="98">
        <v>10.4</v>
      </c>
      <c r="F29" s="98">
        <v>4.9000000000000004</v>
      </c>
      <c r="G29" s="98">
        <v>12.5</v>
      </c>
      <c r="H29" s="98">
        <v>15.9</v>
      </c>
      <c r="I29" s="98">
        <v>81</v>
      </c>
      <c r="J29" s="98">
        <v>78.400000000000006</v>
      </c>
      <c r="K29" s="98">
        <v>85.4</v>
      </c>
      <c r="L29" s="98">
        <v>32.4</v>
      </c>
      <c r="M29" s="7"/>
      <c r="N29" s="7"/>
    </row>
    <row r="30" spans="1:19" x14ac:dyDescent="0.25">
      <c r="A30" s="98" t="s">
        <v>21</v>
      </c>
      <c r="B30" s="98">
        <v>92.1</v>
      </c>
      <c r="C30" s="98">
        <v>112.5</v>
      </c>
      <c r="D30" s="98">
        <v>96</v>
      </c>
      <c r="E30" s="98">
        <v>16.899999999999999</v>
      </c>
      <c r="F30" s="98">
        <v>11.1</v>
      </c>
      <c r="G30" s="98">
        <v>17</v>
      </c>
      <c r="H30" s="98">
        <v>24.9</v>
      </c>
      <c r="I30" s="98">
        <v>74.7</v>
      </c>
      <c r="J30" s="98">
        <v>71.099999999999994</v>
      </c>
      <c r="K30" s="98">
        <v>80.599999999999994</v>
      </c>
      <c r="L30" s="98">
        <v>9</v>
      </c>
      <c r="M30" s="7"/>
      <c r="N30" s="7"/>
    </row>
    <row r="31" spans="1:19" x14ac:dyDescent="0.25">
      <c r="A31" s="98" t="s">
        <v>23</v>
      </c>
      <c r="B31" s="98">
        <v>88</v>
      </c>
      <c r="C31" s="98">
        <v>115.3</v>
      </c>
      <c r="D31" s="98">
        <v>92.6</v>
      </c>
      <c r="E31" s="98">
        <v>19</v>
      </c>
      <c r="F31" s="98">
        <v>13</v>
      </c>
      <c r="G31" s="98">
        <v>18.600000000000001</v>
      </c>
      <c r="H31" s="98">
        <v>27.6</v>
      </c>
      <c r="I31" s="98">
        <v>72.7</v>
      </c>
      <c r="J31" s="98">
        <v>67.7</v>
      </c>
      <c r="K31" s="98">
        <v>79.5</v>
      </c>
      <c r="L31" s="98">
        <v>12.5</v>
      </c>
      <c r="M31" s="7"/>
      <c r="N31" s="7"/>
    </row>
    <row r="32" spans="1:19" x14ac:dyDescent="0.25">
      <c r="A32" s="98" t="s">
        <v>22</v>
      </c>
      <c r="B32" s="98">
        <v>99.4</v>
      </c>
      <c r="C32" s="98">
        <v>125.8</v>
      </c>
      <c r="D32" s="98">
        <v>131.19999999999999</v>
      </c>
      <c r="E32" s="98">
        <v>16.899999999999999</v>
      </c>
      <c r="F32" s="98">
        <v>9.8000000000000007</v>
      </c>
      <c r="G32" s="98">
        <v>16.100000000000001</v>
      </c>
      <c r="H32" s="98">
        <v>27</v>
      </c>
      <c r="I32" s="98">
        <v>73.2</v>
      </c>
      <c r="J32" s="98">
        <v>69</v>
      </c>
      <c r="K32" s="98">
        <v>78.099999999999994</v>
      </c>
      <c r="L32" s="98">
        <v>26.6</v>
      </c>
      <c r="M32" s="7"/>
      <c r="N32" s="7"/>
    </row>
    <row r="33" spans="1:13" x14ac:dyDescent="0.25">
      <c r="A33" s="36" t="s">
        <v>15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8"/>
    </row>
    <row r="34" spans="1:13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x14ac:dyDescent="0.25">
      <c r="A35" s="39"/>
      <c r="B35" s="40"/>
      <c r="C35" s="40"/>
      <c r="D35" s="40"/>
      <c r="E35" s="37"/>
      <c r="F35" s="37"/>
      <c r="G35" s="37"/>
      <c r="H35" s="37"/>
      <c r="I35" s="37"/>
      <c r="J35" s="37"/>
      <c r="K35" s="37"/>
      <c r="L35" s="37"/>
      <c r="M35" s="38"/>
    </row>
    <row r="36" spans="1:13" ht="18" x14ac:dyDescent="0.25">
      <c r="A36" s="117" t="s">
        <v>106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41"/>
    </row>
    <row r="37" spans="1:13" ht="63" x14ac:dyDescent="0.25">
      <c r="A37" s="20"/>
      <c r="B37" s="20" t="s">
        <v>77</v>
      </c>
      <c r="C37" s="20" t="s">
        <v>78</v>
      </c>
      <c r="D37" s="20" t="s">
        <v>79</v>
      </c>
      <c r="E37" s="20" t="s">
        <v>80</v>
      </c>
      <c r="F37" s="20" t="s">
        <v>81</v>
      </c>
      <c r="G37" s="42" t="s">
        <v>82</v>
      </c>
      <c r="H37" s="20" t="s">
        <v>83</v>
      </c>
    </row>
    <row r="38" spans="1:13" ht="15.75" x14ac:dyDescent="0.25">
      <c r="A38" s="20" t="s">
        <v>22</v>
      </c>
      <c r="B38" s="172">
        <v>2302</v>
      </c>
      <c r="C38" s="172">
        <v>3848</v>
      </c>
      <c r="D38" s="172">
        <v>2309</v>
      </c>
      <c r="E38" s="172">
        <v>3490</v>
      </c>
      <c r="F38" s="172">
        <v>3813</v>
      </c>
      <c r="G38" s="172">
        <v>36</v>
      </c>
      <c r="H38" s="172">
        <v>2468</v>
      </c>
    </row>
    <row r="39" spans="1:13" x14ac:dyDescent="0.25">
      <c r="A39" s="36" t="s">
        <v>15</v>
      </c>
      <c r="B39" s="40"/>
      <c r="C39" s="40"/>
      <c r="D39" s="40"/>
      <c r="E39" s="37"/>
      <c r="F39" s="37"/>
      <c r="G39" s="37"/>
      <c r="H39" s="37"/>
      <c r="I39" s="37"/>
      <c r="J39" s="37"/>
      <c r="K39" s="37"/>
      <c r="L39" s="37"/>
      <c r="M39" s="38"/>
    </row>
    <row r="40" spans="1:13" x14ac:dyDescent="0.25">
      <c r="A40" s="36"/>
      <c r="B40" s="40"/>
      <c r="C40" s="40"/>
      <c r="D40" s="40"/>
      <c r="E40" s="37"/>
      <c r="F40" s="37"/>
      <c r="G40" s="37"/>
      <c r="H40" s="37"/>
      <c r="I40" s="37"/>
      <c r="J40" s="37"/>
      <c r="K40" s="37"/>
      <c r="L40" s="37"/>
      <c r="M40" s="38"/>
    </row>
    <row r="42" spans="1:13" ht="18" x14ac:dyDescent="0.25">
      <c r="A42" s="117" t="s">
        <v>84</v>
      </c>
      <c r="B42" s="117"/>
      <c r="C42" s="117"/>
      <c r="D42" s="117"/>
      <c r="E42" s="117"/>
      <c r="F42" s="117"/>
      <c r="G42" s="117"/>
      <c r="H42" s="117"/>
      <c r="I42" s="117"/>
    </row>
    <row r="43" spans="1:13" ht="15.75" x14ac:dyDescent="0.25">
      <c r="A43" s="118"/>
      <c r="B43" s="119" t="s">
        <v>34</v>
      </c>
      <c r="C43" s="119"/>
      <c r="D43" s="120" t="s">
        <v>85</v>
      </c>
      <c r="E43" s="120"/>
      <c r="F43" s="120" t="s">
        <v>86</v>
      </c>
      <c r="G43" s="120"/>
      <c r="H43" s="120" t="s">
        <v>87</v>
      </c>
      <c r="I43" s="120"/>
    </row>
    <row r="44" spans="1:13" ht="47.25" x14ac:dyDescent="0.25">
      <c r="A44" s="118"/>
      <c r="B44" s="43" t="s">
        <v>34</v>
      </c>
      <c r="C44" s="44" t="s">
        <v>88</v>
      </c>
      <c r="D44" s="45" t="s">
        <v>34</v>
      </c>
      <c r="E44" s="46" t="s">
        <v>88</v>
      </c>
      <c r="F44" s="45" t="s">
        <v>34</v>
      </c>
      <c r="G44" s="46" t="s">
        <v>88</v>
      </c>
      <c r="H44" s="45" t="s">
        <v>34</v>
      </c>
      <c r="I44" s="46" t="s">
        <v>88</v>
      </c>
    </row>
    <row r="45" spans="1:13" ht="15.75" x14ac:dyDescent="0.25">
      <c r="A45" s="47" t="s">
        <v>14</v>
      </c>
      <c r="B45" s="173">
        <v>3038268</v>
      </c>
      <c r="C45" s="173">
        <v>2914743</v>
      </c>
      <c r="D45" s="172">
        <v>268498</v>
      </c>
      <c r="E45" s="172">
        <v>261910</v>
      </c>
      <c r="F45" s="172">
        <v>2034439</v>
      </c>
      <c r="G45" s="172">
        <v>1958368</v>
      </c>
      <c r="H45" s="172">
        <v>735331</v>
      </c>
      <c r="I45" s="172">
        <v>694465</v>
      </c>
    </row>
    <row r="46" spans="1:13" ht="15.75" x14ac:dyDescent="0.25">
      <c r="A46" s="48" t="s">
        <v>21</v>
      </c>
      <c r="B46" s="173">
        <v>52342</v>
      </c>
      <c r="C46" s="173">
        <v>49599</v>
      </c>
      <c r="D46" s="172">
        <v>8864</v>
      </c>
      <c r="E46" s="172">
        <v>8629</v>
      </c>
      <c r="F46" s="172">
        <v>27360</v>
      </c>
      <c r="G46" s="172">
        <v>25870</v>
      </c>
      <c r="H46" s="172">
        <v>16118</v>
      </c>
      <c r="I46" s="172">
        <v>15100</v>
      </c>
    </row>
    <row r="47" spans="1:13" ht="15.75" x14ac:dyDescent="0.25">
      <c r="A47" s="28" t="s">
        <v>23</v>
      </c>
      <c r="B47" s="173">
        <v>24218</v>
      </c>
      <c r="C47" s="173">
        <v>22908</v>
      </c>
      <c r="D47" s="172">
        <v>4794</v>
      </c>
      <c r="E47" s="172">
        <v>4672</v>
      </c>
      <c r="F47" s="172">
        <v>11498</v>
      </c>
      <c r="G47" s="172">
        <v>10820</v>
      </c>
      <c r="H47" s="172">
        <v>7926</v>
      </c>
      <c r="I47" s="172">
        <v>7416</v>
      </c>
    </row>
    <row r="48" spans="1:13" ht="15.75" x14ac:dyDescent="0.25">
      <c r="A48" s="28" t="s">
        <v>22</v>
      </c>
      <c r="B48" s="173">
        <v>12654</v>
      </c>
      <c r="C48" s="173">
        <v>12031</v>
      </c>
      <c r="D48" s="172">
        <v>2753</v>
      </c>
      <c r="E48" s="172">
        <v>2693</v>
      </c>
      <c r="F48" s="172">
        <v>5937</v>
      </c>
      <c r="G48" s="172">
        <v>5624</v>
      </c>
      <c r="H48" s="172">
        <v>3964</v>
      </c>
      <c r="I48" s="172">
        <v>3714</v>
      </c>
    </row>
    <row r="50" spans="1:9" x14ac:dyDescent="0.25">
      <c r="A50" s="36" t="s">
        <v>89</v>
      </c>
      <c r="B50" s="36"/>
      <c r="C50" s="36"/>
      <c r="D50" s="36"/>
      <c r="E50" s="36"/>
      <c r="F50" s="36"/>
      <c r="G50" s="36"/>
      <c r="H50" s="36"/>
      <c r="I50" s="36"/>
    </row>
    <row r="52" spans="1:9" ht="15.75" x14ac:dyDescent="0.25">
      <c r="A52" s="49" t="s">
        <v>90</v>
      </c>
      <c r="B52" s="50"/>
    </row>
    <row r="53" spans="1:9" ht="15.75" x14ac:dyDescent="0.25">
      <c r="A53" s="28" t="s">
        <v>22</v>
      </c>
      <c r="B53" s="174">
        <v>12654</v>
      </c>
    </row>
  </sheetData>
  <mergeCells count="35">
    <mergeCell ref="U3:Y3"/>
    <mergeCell ref="A1:N1"/>
    <mergeCell ref="C3:E3"/>
    <mergeCell ref="F3:J3"/>
    <mergeCell ref="M3:N3"/>
    <mergeCell ref="P3:T3"/>
    <mergeCell ref="I27:K27"/>
    <mergeCell ref="L27:L28"/>
    <mergeCell ref="A10:J10"/>
    <mergeCell ref="A11:A12"/>
    <mergeCell ref="B11:D11"/>
    <mergeCell ref="E11:G11"/>
    <mergeCell ref="H11:J11"/>
    <mergeCell ref="A2:A3"/>
    <mergeCell ref="A36:J36"/>
    <mergeCell ref="K36:L36"/>
    <mergeCell ref="A42:I42"/>
    <mergeCell ref="A43:A44"/>
    <mergeCell ref="B43:C43"/>
    <mergeCell ref="D43:E43"/>
    <mergeCell ref="F43:G43"/>
    <mergeCell ref="H43:I43"/>
    <mergeCell ref="A26:J26"/>
    <mergeCell ref="K26:L26"/>
    <mergeCell ref="A27:A28"/>
    <mergeCell ref="B27:B28"/>
    <mergeCell ref="C27:D27"/>
    <mergeCell ref="E27:H27"/>
    <mergeCell ref="K10:M10"/>
    <mergeCell ref="N10:S10"/>
    <mergeCell ref="K11:K12"/>
    <mergeCell ref="L11:L12"/>
    <mergeCell ref="M11:M12"/>
    <mergeCell ref="N11:P11"/>
    <mergeCell ref="Q11:S11"/>
  </mergeCells>
  <conditionalFormatting sqref="M33:M35 M37:M40">
    <cfRule type="cellIs" dxfId="40" priority="48" operator="between">
      <formula>0.001</formula>
      <formula>0.045</formula>
    </cfRule>
    <cfRule type="cellIs" dxfId="39" priority="49" operator="between">
      <formula>0.0001</formula>
      <formula>0.045</formula>
    </cfRule>
  </conditionalFormatting>
  <conditionalFormatting sqref="M33:M35 M37:M40">
    <cfRule type="cellIs" dxfId="38" priority="47" operator="between">
      <formula>0.0001</formula>
      <formula>0.045</formula>
    </cfRule>
  </conditionalFormatting>
  <conditionalFormatting sqref="M33:M35 M37:M40">
    <cfRule type="cellIs" dxfId="37" priority="46" operator="between">
      <formula>0.0001</formula>
      <formula>0.05</formula>
    </cfRule>
  </conditionalFormatting>
  <conditionalFormatting sqref="B31:D31">
    <cfRule type="cellIs" dxfId="36" priority="45" stopIfTrue="1" operator="between">
      <formula>0.0001</formula>
      <formula>0.045</formula>
    </cfRule>
  </conditionalFormatting>
  <conditionalFormatting sqref="L29:L32">
    <cfRule type="cellIs" dxfId="35" priority="43" stopIfTrue="1" operator="between">
      <formula>0.001</formula>
      <formula>0.045</formula>
    </cfRule>
    <cfRule type="cellIs" dxfId="34" priority="44" stopIfTrue="1" operator="between">
      <formula>0.0001</formula>
      <formula>0.045</formula>
    </cfRule>
  </conditionalFormatting>
  <conditionalFormatting sqref="L29:L32">
    <cfRule type="cellIs" dxfId="33" priority="42" stopIfTrue="1" operator="between">
      <formula>0.0001</formula>
      <formula>0.045</formula>
    </cfRule>
  </conditionalFormatting>
  <conditionalFormatting sqref="L29:L32">
    <cfRule type="cellIs" dxfId="32" priority="41" stopIfTrue="1" operator="between">
      <formula>0.0001</formula>
      <formula>0.05</formula>
    </cfRule>
  </conditionalFormatting>
  <conditionalFormatting sqref="L29:L32">
    <cfRule type="cellIs" dxfId="31" priority="40" operator="between">
      <formula>0.0001</formula>
      <formula>0.05</formula>
    </cfRule>
  </conditionalFormatting>
  <conditionalFormatting sqref="L29:L32">
    <cfRule type="cellIs" dxfId="30" priority="38" operator="between">
      <formula>0.001</formula>
      <formula>0.045</formula>
    </cfRule>
    <cfRule type="cellIs" dxfId="29" priority="39" operator="between">
      <formula>0.0001</formula>
      <formula>0.045</formula>
    </cfRule>
  </conditionalFormatting>
  <conditionalFormatting sqref="L29:L32">
    <cfRule type="cellIs" dxfId="28" priority="37" operator="between">
      <formula>0.0001</formula>
      <formula>0.045</formula>
    </cfRule>
  </conditionalFormatting>
  <conditionalFormatting sqref="F38:G38">
    <cfRule type="cellIs" dxfId="27" priority="17" stopIfTrue="1" operator="between">
      <formula>0.001</formula>
      <formula>0.045</formula>
    </cfRule>
    <cfRule type="cellIs" dxfId="26" priority="18" stopIfTrue="1" operator="between">
      <formula>0.0001</formula>
      <formula>0.045</formula>
    </cfRule>
  </conditionalFormatting>
  <conditionalFormatting sqref="F38:G38">
    <cfRule type="cellIs" dxfId="25" priority="16" stopIfTrue="1" operator="between">
      <formula>0.0001</formula>
      <formula>0.045</formula>
    </cfRule>
  </conditionalFormatting>
  <conditionalFormatting sqref="F38:G38">
    <cfRule type="cellIs" dxfId="24" priority="14" operator="between">
      <formula>0.001</formula>
      <formula>0.045</formula>
    </cfRule>
    <cfRule type="cellIs" dxfId="23" priority="15" operator="between">
      <formula>0.0001</formula>
      <formula>0.045</formula>
    </cfRule>
  </conditionalFormatting>
  <conditionalFormatting sqref="F38:G38">
    <cfRule type="cellIs" dxfId="22" priority="13" operator="between">
      <formula>0.0001</formula>
      <formula>0.045</formula>
    </cfRule>
  </conditionalFormatting>
  <conditionalFormatting sqref="B38:E38">
    <cfRule type="cellIs" dxfId="21" priority="23" stopIfTrue="1" operator="between">
      <formula>0.001</formula>
      <formula>0.045</formula>
    </cfRule>
    <cfRule type="cellIs" dxfId="20" priority="24" stopIfTrue="1" operator="between">
      <formula>0.0001</formula>
      <formula>0.045</formula>
    </cfRule>
  </conditionalFormatting>
  <conditionalFormatting sqref="B38:E38">
    <cfRule type="cellIs" dxfId="19" priority="22" stopIfTrue="1" operator="between">
      <formula>0.0001</formula>
      <formula>0.045</formula>
    </cfRule>
  </conditionalFormatting>
  <conditionalFormatting sqref="B38:E38">
    <cfRule type="cellIs" dxfId="18" priority="20" operator="between">
      <formula>0.001</formula>
      <formula>0.045</formula>
    </cfRule>
    <cfRule type="cellIs" dxfId="17" priority="21" operator="between">
      <formula>0.0001</formula>
      <formula>0.045</formula>
    </cfRule>
  </conditionalFormatting>
  <conditionalFormatting sqref="B38:E38">
    <cfRule type="cellIs" dxfId="16" priority="19" operator="between">
      <formula>0.0001</formula>
      <formula>0.045</formula>
    </cfRule>
  </conditionalFormatting>
  <conditionalFormatting sqref="H38">
    <cfRule type="cellIs" dxfId="15" priority="5" stopIfTrue="1" operator="between">
      <formula>0.001</formula>
      <formula>0.045</formula>
    </cfRule>
    <cfRule type="cellIs" dxfId="14" priority="6" stopIfTrue="1" operator="between">
      <formula>0.0001</formula>
      <formula>0.045</formula>
    </cfRule>
  </conditionalFormatting>
  <conditionalFormatting sqref="H38">
    <cfRule type="cellIs" dxfId="13" priority="4" stopIfTrue="1" operator="between">
      <formula>0.0001</formula>
      <formula>0.045</formula>
    </cfRule>
  </conditionalFormatting>
  <conditionalFormatting sqref="H38">
    <cfRule type="cellIs" dxfId="12" priority="2" operator="between">
      <formula>0.001</formula>
      <formula>0.045</formula>
    </cfRule>
    <cfRule type="cellIs" dxfId="11" priority="3" operator="between">
      <formula>0.0001</formula>
      <formula>0.045</formula>
    </cfRule>
  </conditionalFormatting>
  <conditionalFormatting sqref="H38">
    <cfRule type="cellIs" dxfId="10" priority="1" operator="between">
      <formula>0.0001</formula>
      <formula>0.045</formula>
    </cfRule>
  </conditionalFormatting>
  <hyperlinks>
    <hyperlink ref="K2" r:id="rId1"/>
    <hyperlink ref="L2" r:id="rId2"/>
    <hyperlink ref="M2" r:id="rId3"/>
    <hyperlink ref="B2" r:id="rId4"/>
    <hyperlink ref="O2" r:id="rId5"/>
    <hyperlink ref="U2" r:id="rId6"/>
    <hyperlink ref="V2" r:id="rId7"/>
    <hyperlink ref="W2" r:id="rId8"/>
    <hyperlink ref="X2" r:id="rId9" display="http://www.ine.pt/xurl/ind/0001748"/>
    <hyperlink ref="Y2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workbookViewId="0">
      <selection activeCell="L15" sqref="L15"/>
    </sheetView>
  </sheetViews>
  <sheetFormatPr defaultRowHeight="15" x14ac:dyDescent="0.25"/>
  <cols>
    <col min="1" max="1" width="65.7109375" bestFit="1" customWidth="1"/>
    <col min="2" max="2" width="9.28515625" bestFit="1" customWidth="1"/>
    <col min="3" max="3" width="10.140625" bestFit="1" customWidth="1"/>
    <col min="4" max="4" width="9.28515625" bestFit="1" customWidth="1"/>
    <col min="5" max="5" width="10.140625" bestFit="1" customWidth="1"/>
    <col min="6" max="9" width="9.28515625" bestFit="1" customWidth="1"/>
  </cols>
  <sheetData>
    <row r="1" spans="1:12" ht="18.75" x14ac:dyDescent="0.3">
      <c r="A1" s="51" t="s">
        <v>107</v>
      </c>
    </row>
    <row r="2" spans="1:12" ht="15.75" x14ac:dyDescent="0.25">
      <c r="A2" s="19"/>
      <c r="B2" s="116" t="s">
        <v>108</v>
      </c>
      <c r="C2" s="116"/>
      <c r="D2" s="116"/>
      <c r="E2" s="116"/>
      <c r="F2" s="116" t="s">
        <v>109</v>
      </c>
      <c r="G2" s="116"/>
      <c r="H2" s="116"/>
      <c r="I2" s="116"/>
    </row>
    <row r="3" spans="1:12" ht="15.75" x14ac:dyDescent="0.25">
      <c r="A3" s="19"/>
      <c r="B3" s="116" t="s">
        <v>110</v>
      </c>
      <c r="C3" s="116" t="s">
        <v>111</v>
      </c>
      <c r="D3" s="116"/>
      <c r="E3" s="116" t="s">
        <v>112</v>
      </c>
      <c r="F3" s="116" t="s">
        <v>110</v>
      </c>
      <c r="G3" s="116" t="s">
        <v>113</v>
      </c>
      <c r="H3" s="116" t="s">
        <v>114</v>
      </c>
      <c r="I3" s="116" t="s">
        <v>115</v>
      </c>
    </row>
    <row r="4" spans="1:12" ht="15.75" x14ac:dyDescent="0.25">
      <c r="A4" s="19"/>
      <c r="B4" s="116"/>
      <c r="C4" s="116" t="s">
        <v>34</v>
      </c>
      <c r="D4" s="116" t="s">
        <v>116</v>
      </c>
      <c r="E4" s="116"/>
      <c r="F4" s="116"/>
      <c r="G4" s="116"/>
      <c r="H4" s="116"/>
      <c r="I4" s="116"/>
    </row>
    <row r="5" spans="1:12" ht="15.75" x14ac:dyDescent="0.25">
      <c r="A5" s="19"/>
      <c r="B5" s="116"/>
      <c r="C5" s="116"/>
      <c r="D5" s="116"/>
      <c r="E5" s="116"/>
      <c r="F5" s="116"/>
      <c r="G5" s="116"/>
      <c r="H5" s="116"/>
      <c r="I5" s="116"/>
    </row>
    <row r="6" spans="1:12" ht="15.75" x14ac:dyDescent="0.25">
      <c r="A6" s="105" t="s">
        <v>14</v>
      </c>
      <c r="B6" s="164">
        <v>353</v>
      </c>
      <c r="C6" s="164">
        <v>11062583.999999989</v>
      </c>
      <c r="D6" s="164">
        <v>1601739.9999999984</v>
      </c>
      <c r="E6" s="164">
        <v>23118090.999999996</v>
      </c>
      <c r="F6" s="164">
        <v>1050</v>
      </c>
      <c r="G6" s="164">
        <v>7149</v>
      </c>
      <c r="H6" s="164">
        <v>268065</v>
      </c>
      <c r="I6" s="164">
        <v>46146</v>
      </c>
    </row>
    <row r="7" spans="1:12" ht="15.75" x14ac:dyDescent="0.25">
      <c r="A7" s="105" t="s">
        <v>21</v>
      </c>
      <c r="B7" s="164">
        <v>18</v>
      </c>
      <c r="C7" s="167">
        <v>165195</v>
      </c>
      <c r="D7" s="164">
        <v>32247.999999999989</v>
      </c>
      <c r="E7" s="164">
        <v>244704.00000000003</v>
      </c>
      <c r="F7" s="164">
        <v>34</v>
      </c>
      <c r="G7" s="164">
        <v>190</v>
      </c>
      <c r="H7" s="164">
        <v>4954</v>
      </c>
      <c r="I7" s="164">
        <v>515</v>
      </c>
    </row>
    <row r="8" spans="1:12" ht="15.75" x14ac:dyDescent="0.25">
      <c r="A8" s="105" t="s">
        <v>23</v>
      </c>
      <c r="B8" s="164">
        <v>9</v>
      </c>
      <c r="C8" s="164">
        <v>60648.000000000015</v>
      </c>
      <c r="D8" s="164">
        <v>19834</v>
      </c>
      <c r="E8" s="164">
        <v>185740.00000000003</v>
      </c>
      <c r="F8" s="164">
        <v>14</v>
      </c>
      <c r="G8" s="164">
        <v>79</v>
      </c>
      <c r="H8" s="164">
        <v>2305</v>
      </c>
      <c r="I8" s="164">
        <v>294</v>
      </c>
    </row>
    <row r="9" spans="1:12" ht="15.75" x14ac:dyDescent="0.25">
      <c r="A9" s="105" t="s">
        <v>22</v>
      </c>
      <c r="B9" s="164">
        <v>3</v>
      </c>
      <c r="C9" s="164" t="s">
        <v>117</v>
      </c>
      <c r="D9" s="164" t="s">
        <v>117</v>
      </c>
      <c r="E9" s="164" t="s">
        <v>117</v>
      </c>
      <c r="F9" s="164">
        <v>5</v>
      </c>
      <c r="G9" s="164">
        <v>32</v>
      </c>
      <c r="H9" s="164">
        <v>882</v>
      </c>
      <c r="I9" s="164">
        <v>161</v>
      </c>
    </row>
    <row r="12" spans="1:12" ht="18.75" x14ac:dyDescent="0.3">
      <c r="A12" s="51" t="s">
        <v>118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ht="157.5" x14ac:dyDescent="0.25">
      <c r="A13" s="19"/>
      <c r="B13" s="52" t="s">
        <v>119</v>
      </c>
      <c r="C13" s="53" t="s">
        <v>120</v>
      </c>
      <c r="D13" s="52" t="s">
        <v>121</v>
      </c>
      <c r="E13" s="54" t="s">
        <v>122</v>
      </c>
      <c r="F13" s="54" t="s">
        <v>123</v>
      </c>
      <c r="G13" s="54" t="s">
        <v>124</v>
      </c>
      <c r="H13" s="54" t="s">
        <v>125</v>
      </c>
    </row>
    <row r="14" spans="1:12" ht="15.75" x14ac:dyDescent="0.25">
      <c r="A14" s="10"/>
      <c r="B14" s="132" t="s">
        <v>29</v>
      </c>
      <c r="C14" s="132"/>
      <c r="D14" s="132"/>
      <c r="E14" s="132"/>
      <c r="F14" s="132"/>
      <c r="G14" s="132"/>
      <c r="H14" s="132"/>
    </row>
    <row r="15" spans="1:12" ht="15.75" x14ac:dyDescent="0.25">
      <c r="A15" s="55" t="s">
        <v>14</v>
      </c>
      <c r="B15" s="98">
        <v>6.3</v>
      </c>
      <c r="C15" s="98">
        <v>4.3</v>
      </c>
      <c r="D15" s="98">
        <v>0.3</v>
      </c>
      <c r="E15" s="98">
        <v>112.4</v>
      </c>
      <c r="F15" s="98">
        <v>2433.9</v>
      </c>
      <c r="G15" s="98">
        <v>4.0999999999999996</v>
      </c>
      <c r="H15" s="98">
        <v>3.4</v>
      </c>
    </row>
    <row r="16" spans="1:12" ht="15.75" x14ac:dyDescent="0.25">
      <c r="A16" s="28" t="s">
        <v>21</v>
      </c>
      <c r="B16" s="98">
        <v>7.8</v>
      </c>
      <c r="C16" s="98">
        <v>2.6</v>
      </c>
      <c r="D16" s="98">
        <v>0.3</v>
      </c>
      <c r="E16" s="98">
        <v>128</v>
      </c>
      <c r="F16" s="98">
        <v>33.6</v>
      </c>
      <c r="G16" s="98">
        <v>2.2000000000000002</v>
      </c>
      <c r="H16" s="98">
        <v>7.2</v>
      </c>
    </row>
    <row r="17" spans="1:12" ht="15.75" x14ac:dyDescent="0.25">
      <c r="A17" s="28" t="s">
        <v>23</v>
      </c>
      <c r="B17" s="166">
        <v>6.8740172247147244</v>
      </c>
      <c r="C17" s="166">
        <v>2.9212769947633404</v>
      </c>
      <c r="D17" s="166">
        <v>0.24524300696778661</v>
      </c>
      <c r="E17" s="166">
        <v>127.9</v>
      </c>
      <c r="F17" s="166">
        <v>20.100000000000001</v>
      </c>
      <c r="G17" s="166">
        <v>2.173485390513771</v>
      </c>
      <c r="H17" s="166">
        <v>6.8656996870686351</v>
      </c>
    </row>
    <row r="18" spans="1:12" ht="15.75" x14ac:dyDescent="0.25">
      <c r="A18" s="28" t="s">
        <v>22</v>
      </c>
      <c r="B18" s="98">
        <v>11.1</v>
      </c>
      <c r="C18" s="98">
        <v>4.7</v>
      </c>
      <c r="D18" s="98">
        <v>0.2</v>
      </c>
      <c r="E18" s="98">
        <v>241.2</v>
      </c>
      <c r="F18" s="98">
        <v>20.100000000000001</v>
      </c>
      <c r="G18" s="98">
        <v>3.4</v>
      </c>
      <c r="H18" s="98">
        <v>12.2</v>
      </c>
    </row>
    <row r="21" spans="1:12" ht="18.75" x14ac:dyDescent="0.3">
      <c r="A21" s="51" t="s">
        <v>126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ht="15.75" x14ac:dyDescent="0.25">
      <c r="A22" s="19"/>
      <c r="B22" s="133" t="s">
        <v>34</v>
      </c>
      <c r="C22" s="135" t="s">
        <v>127</v>
      </c>
      <c r="D22" s="135"/>
      <c r="E22" s="135"/>
      <c r="F22" s="135"/>
      <c r="G22" s="135"/>
      <c r="H22" s="136" t="s">
        <v>128</v>
      </c>
      <c r="I22" s="136"/>
      <c r="J22" s="136"/>
      <c r="K22" s="136"/>
      <c r="L22" s="136"/>
    </row>
    <row r="23" spans="1:12" ht="15.75" x14ac:dyDescent="0.25">
      <c r="A23" s="19"/>
      <c r="B23" s="133"/>
      <c r="C23" s="135" t="s">
        <v>34</v>
      </c>
      <c r="D23" s="138" t="s">
        <v>129</v>
      </c>
      <c r="E23" s="139"/>
      <c r="F23" s="139"/>
      <c r="G23" s="140"/>
      <c r="H23" s="135" t="s">
        <v>34</v>
      </c>
      <c r="I23" s="138" t="s">
        <v>129</v>
      </c>
      <c r="J23" s="139"/>
      <c r="K23" s="139"/>
      <c r="L23" s="140"/>
    </row>
    <row r="24" spans="1:12" ht="63" x14ac:dyDescent="0.25">
      <c r="A24" s="19" t="s">
        <v>130</v>
      </c>
      <c r="B24" s="134"/>
      <c r="C24" s="137"/>
      <c r="D24" s="56" t="s">
        <v>131</v>
      </c>
      <c r="E24" s="57" t="s">
        <v>132</v>
      </c>
      <c r="F24" s="56" t="s">
        <v>133</v>
      </c>
      <c r="G24" s="56" t="s">
        <v>134</v>
      </c>
      <c r="H24" s="137"/>
      <c r="I24" s="56" t="s">
        <v>131</v>
      </c>
      <c r="J24" s="57" t="s">
        <v>132</v>
      </c>
      <c r="K24" s="56" t="s">
        <v>133</v>
      </c>
      <c r="L24" s="56" t="s">
        <v>134</v>
      </c>
    </row>
    <row r="25" spans="1:12" ht="15.75" x14ac:dyDescent="0.25">
      <c r="A25" s="55" t="s">
        <v>14</v>
      </c>
      <c r="B25" s="165">
        <v>4597940</v>
      </c>
      <c r="C25" s="164">
        <v>4009450</v>
      </c>
      <c r="D25" s="164">
        <v>2300835</v>
      </c>
      <c r="E25" s="164">
        <v>1084090</v>
      </c>
      <c r="F25" s="164">
        <v>512572</v>
      </c>
      <c r="G25" s="164">
        <v>111953</v>
      </c>
      <c r="H25" s="164">
        <v>588490</v>
      </c>
      <c r="I25" s="164">
        <v>19360</v>
      </c>
      <c r="J25" s="164">
        <v>6532</v>
      </c>
      <c r="K25" s="164">
        <v>80429</v>
      </c>
      <c r="L25" s="164">
        <v>482168</v>
      </c>
    </row>
    <row r="26" spans="1:12" ht="15.75" x14ac:dyDescent="0.25">
      <c r="A26" s="28" t="s">
        <v>21</v>
      </c>
      <c r="B26" s="165">
        <v>127290</v>
      </c>
      <c r="C26" s="164">
        <v>112428</v>
      </c>
      <c r="D26" s="164">
        <v>104269</v>
      </c>
      <c r="E26" s="164">
        <v>6</v>
      </c>
      <c r="F26" s="164">
        <v>6832</v>
      </c>
      <c r="G26" s="164">
        <v>1320</v>
      </c>
      <c r="H26" s="164">
        <v>14862</v>
      </c>
      <c r="I26" s="164">
        <v>0</v>
      </c>
      <c r="J26" s="164">
        <v>0</v>
      </c>
      <c r="K26" s="164">
        <v>0</v>
      </c>
      <c r="L26" s="164">
        <v>14862</v>
      </c>
    </row>
    <row r="27" spans="1:12" ht="15.75" x14ac:dyDescent="0.25">
      <c r="A27" s="28" t="s">
        <v>23</v>
      </c>
      <c r="B27" s="165">
        <v>71000</v>
      </c>
      <c r="C27" s="164">
        <v>64322</v>
      </c>
      <c r="D27" s="164">
        <v>58481</v>
      </c>
      <c r="E27" s="164">
        <v>6</v>
      </c>
      <c r="F27" s="164">
        <v>5834</v>
      </c>
      <c r="G27" s="164">
        <v>0</v>
      </c>
      <c r="H27" s="164">
        <v>6678</v>
      </c>
      <c r="I27" s="164">
        <v>0</v>
      </c>
      <c r="J27" s="164">
        <v>0</v>
      </c>
      <c r="K27" s="164">
        <v>0</v>
      </c>
      <c r="L27" s="164">
        <v>6678</v>
      </c>
    </row>
    <row r="28" spans="1:12" ht="15.75" x14ac:dyDescent="0.25">
      <c r="A28" s="28" t="s">
        <v>22</v>
      </c>
      <c r="B28" s="165">
        <v>38178</v>
      </c>
      <c r="C28" s="164">
        <v>34924</v>
      </c>
      <c r="D28" s="164">
        <v>32410</v>
      </c>
      <c r="E28" s="164">
        <v>0</v>
      </c>
      <c r="F28" s="164">
        <v>2514</v>
      </c>
      <c r="G28" s="164">
        <v>0</v>
      </c>
      <c r="H28" s="164">
        <v>3254</v>
      </c>
      <c r="I28" s="164">
        <v>0</v>
      </c>
      <c r="J28" s="164">
        <v>0</v>
      </c>
      <c r="K28" s="164">
        <v>0</v>
      </c>
      <c r="L28" s="164">
        <v>3254</v>
      </c>
    </row>
    <row r="29" spans="1:12" x14ac:dyDescent="0.25">
      <c r="A29" s="58" t="s">
        <v>15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1" spans="1:12" ht="15.75" x14ac:dyDescent="0.25">
      <c r="A31" s="124" t="s">
        <v>135</v>
      </c>
      <c r="B31" s="125"/>
    </row>
    <row r="32" spans="1:12" ht="15.75" x14ac:dyDescent="0.25">
      <c r="A32" s="59" t="s">
        <v>14</v>
      </c>
      <c r="B32" s="59">
        <v>440</v>
      </c>
    </row>
    <row r="33" spans="1:23" ht="15.75" x14ac:dyDescent="0.25">
      <c r="A33" s="59" t="s">
        <v>22</v>
      </c>
      <c r="B33" s="59">
        <v>555</v>
      </c>
    </row>
    <row r="36" spans="1:23" ht="18.75" x14ac:dyDescent="0.3">
      <c r="A36" s="51" t="s">
        <v>136</v>
      </c>
      <c r="B36" s="51"/>
      <c r="C36" s="51"/>
      <c r="D36" s="51"/>
      <c r="E36" s="51"/>
      <c r="F36" s="51"/>
      <c r="G36" s="51"/>
      <c r="H36" s="51"/>
      <c r="I36" s="51"/>
    </row>
    <row r="37" spans="1:23" ht="18.75" x14ac:dyDescent="0.3">
      <c r="A37" s="99"/>
      <c r="B37" s="51"/>
      <c r="C37" s="51"/>
      <c r="D37" s="51"/>
      <c r="E37" s="51"/>
      <c r="F37" s="51"/>
      <c r="G37" s="51"/>
      <c r="H37" s="51"/>
      <c r="I37" s="51"/>
    </row>
    <row r="38" spans="1:23" ht="18.75" x14ac:dyDescent="0.3">
      <c r="A38" s="59" t="s">
        <v>14</v>
      </c>
      <c r="B38" s="164">
        <v>1006</v>
      </c>
      <c r="C38" s="51"/>
      <c r="D38" s="51"/>
      <c r="E38" s="51"/>
      <c r="F38" s="51"/>
      <c r="G38" s="51"/>
      <c r="H38" s="51"/>
      <c r="I38" s="51"/>
    </row>
    <row r="39" spans="1:23" ht="18.75" x14ac:dyDescent="0.3">
      <c r="A39" s="59" t="s">
        <v>205</v>
      </c>
      <c r="B39" s="164">
        <v>963</v>
      </c>
      <c r="C39" s="51"/>
      <c r="D39" s="51"/>
      <c r="E39" s="51"/>
      <c r="F39" s="51"/>
      <c r="G39" s="51"/>
      <c r="H39" s="51"/>
      <c r="I39" s="51"/>
    </row>
    <row r="40" spans="1:23" ht="18.75" x14ac:dyDescent="0.3">
      <c r="A40" s="59" t="s">
        <v>22</v>
      </c>
      <c r="B40" s="164">
        <v>1028</v>
      </c>
      <c r="C40" s="51"/>
      <c r="D40" s="51"/>
      <c r="E40" s="51"/>
      <c r="F40" s="51"/>
      <c r="G40" s="51"/>
      <c r="H40" s="51"/>
      <c r="I40" s="51"/>
    </row>
    <row r="41" spans="1:23" ht="18.75" x14ac:dyDescent="0.3">
      <c r="A41" s="99"/>
      <c r="B41" s="51"/>
      <c r="C41" s="51"/>
      <c r="D41" s="51"/>
      <c r="E41" s="51"/>
      <c r="F41" s="51"/>
      <c r="G41" s="51"/>
      <c r="H41" s="51"/>
      <c r="I41" s="51"/>
    </row>
    <row r="44" spans="1:23" ht="18.75" x14ac:dyDescent="0.3">
      <c r="A44" s="51" t="s">
        <v>206</v>
      </c>
      <c r="B44" s="51"/>
    </row>
    <row r="45" spans="1:23" ht="18.75" x14ac:dyDescent="0.3">
      <c r="A45" s="59">
        <v>1995</v>
      </c>
      <c r="B45" s="98">
        <v>260</v>
      </c>
      <c r="C45" s="51"/>
      <c r="D45" s="51"/>
      <c r="E45" s="51"/>
      <c r="F45" s="51"/>
      <c r="G45" s="51"/>
      <c r="H45" s="51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</row>
    <row r="46" spans="1:23" ht="18.75" x14ac:dyDescent="0.3">
      <c r="A46" s="59">
        <v>1996</v>
      </c>
      <c r="B46" s="98">
        <v>271</v>
      </c>
      <c r="C46" s="51"/>
      <c r="D46" s="51"/>
      <c r="E46" s="51"/>
      <c r="F46" s="51"/>
      <c r="G46" s="51"/>
      <c r="H46" s="5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 ht="18.75" x14ac:dyDescent="0.3">
      <c r="A47" s="59">
        <v>1997</v>
      </c>
      <c r="B47" s="98">
        <v>298</v>
      </c>
      <c r="C47" s="51"/>
      <c r="D47" s="51"/>
      <c r="E47" s="51"/>
      <c r="F47" s="51"/>
      <c r="G47" s="51"/>
      <c r="H47" s="5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 ht="18.75" x14ac:dyDescent="0.3">
      <c r="A48" s="59">
        <v>1998</v>
      </c>
      <c r="B48" s="98">
        <v>389</v>
      </c>
      <c r="C48" s="51"/>
      <c r="D48" s="51"/>
      <c r="E48" s="51"/>
      <c r="F48" s="51"/>
      <c r="G48" s="51"/>
      <c r="H48" s="5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4" ht="18.75" x14ac:dyDescent="0.3">
      <c r="A49" s="59">
        <v>1999</v>
      </c>
      <c r="B49" s="98">
        <v>350</v>
      </c>
      <c r="C49" s="51"/>
      <c r="D49" s="51"/>
      <c r="E49" s="51"/>
      <c r="F49" s="51"/>
      <c r="G49" s="51"/>
      <c r="H49" s="5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4" ht="18.75" x14ac:dyDescent="0.3">
      <c r="A50" s="59">
        <v>2000</v>
      </c>
      <c r="B50" s="98">
        <v>304</v>
      </c>
      <c r="C50" s="51"/>
      <c r="D50" s="51"/>
      <c r="E50" s="51"/>
      <c r="F50" s="51"/>
      <c r="G50" s="51"/>
      <c r="H50" s="5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</row>
    <row r="51" spans="1:24" ht="18.75" x14ac:dyDescent="0.3">
      <c r="A51" s="59">
        <v>2001</v>
      </c>
      <c r="B51" s="98">
        <v>316</v>
      </c>
      <c r="C51" s="51"/>
      <c r="D51" s="51"/>
      <c r="E51" s="51"/>
      <c r="F51" s="51"/>
      <c r="G51" s="51"/>
      <c r="H51" s="5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</row>
    <row r="52" spans="1:24" ht="18.75" x14ac:dyDescent="0.3">
      <c r="A52" s="59">
        <v>2002</v>
      </c>
      <c r="B52" s="98">
        <v>423</v>
      </c>
      <c r="C52" s="51"/>
      <c r="D52" s="51"/>
      <c r="E52" s="51"/>
      <c r="F52" s="51"/>
      <c r="G52" s="51"/>
      <c r="H52" s="5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</row>
    <row r="53" spans="1:24" ht="18.75" x14ac:dyDescent="0.3">
      <c r="A53" s="59">
        <v>2003</v>
      </c>
      <c r="B53" s="98">
        <v>301</v>
      </c>
      <c r="C53" s="51"/>
      <c r="D53" s="51"/>
      <c r="E53" s="51"/>
      <c r="F53" s="51"/>
      <c r="G53" s="51"/>
      <c r="H53" s="5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</row>
    <row r="54" spans="1:24" ht="18.75" x14ac:dyDescent="0.3">
      <c r="A54" s="59">
        <v>2004</v>
      </c>
      <c r="B54" s="98">
        <v>273</v>
      </c>
      <c r="C54" s="51"/>
      <c r="D54" s="51"/>
      <c r="E54" s="51"/>
      <c r="F54" s="51"/>
      <c r="G54" s="51"/>
      <c r="H54" s="5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4" ht="18.75" x14ac:dyDescent="0.3">
      <c r="A55" s="59">
        <v>2005</v>
      </c>
      <c r="B55" s="98">
        <v>341</v>
      </c>
      <c r="C55" s="51"/>
      <c r="D55" s="51"/>
      <c r="E55" s="51"/>
      <c r="F55" s="51"/>
      <c r="G55" s="51"/>
      <c r="H55" s="5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4" ht="18.75" x14ac:dyDescent="0.3">
      <c r="A56" s="59">
        <v>2006</v>
      </c>
      <c r="B56" s="98">
        <v>355</v>
      </c>
      <c r="C56" s="51"/>
      <c r="D56" s="51"/>
      <c r="E56" s="51"/>
      <c r="F56" s="51"/>
      <c r="G56" s="51"/>
      <c r="H56" s="5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</row>
    <row r="57" spans="1:24" ht="18.75" x14ac:dyDescent="0.3">
      <c r="A57" s="59">
        <v>2007</v>
      </c>
      <c r="B57" s="98">
        <v>369</v>
      </c>
      <c r="C57" s="51"/>
      <c r="D57" s="51"/>
      <c r="E57" s="51"/>
      <c r="F57" s="51"/>
      <c r="G57" s="51"/>
      <c r="H57" s="5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4" ht="18.75" x14ac:dyDescent="0.3">
      <c r="A58" s="59">
        <v>2008</v>
      </c>
      <c r="B58" s="98">
        <v>301</v>
      </c>
      <c r="C58" s="51"/>
      <c r="D58" s="51"/>
      <c r="E58" s="51"/>
      <c r="F58" s="51"/>
      <c r="G58" s="51"/>
      <c r="H58" s="5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4" ht="18.75" x14ac:dyDescent="0.3">
      <c r="A59" s="59">
        <v>2009</v>
      </c>
      <c r="B59" s="98">
        <v>149</v>
      </c>
      <c r="C59" s="51"/>
      <c r="D59" s="51"/>
      <c r="E59" s="51"/>
      <c r="F59" s="51"/>
      <c r="G59" s="51"/>
      <c r="H59" s="5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4" ht="18.75" x14ac:dyDescent="0.3">
      <c r="A60" s="59">
        <v>2010</v>
      </c>
      <c r="B60" s="98">
        <v>188</v>
      </c>
      <c r="C60" s="51"/>
      <c r="D60" s="51"/>
      <c r="E60" s="51"/>
      <c r="F60" s="51"/>
      <c r="G60" s="51"/>
      <c r="H60" s="5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4" ht="18.75" x14ac:dyDescent="0.3">
      <c r="A61" s="59">
        <v>2011</v>
      </c>
      <c r="B61" s="98">
        <v>205</v>
      </c>
      <c r="C61" s="51"/>
      <c r="D61" s="51"/>
      <c r="E61" s="51"/>
      <c r="F61" s="51"/>
      <c r="G61" s="51"/>
      <c r="H61" s="5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4" ht="18.75" x14ac:dyDescent="0.3">
      <c r="A62" s="59">
        <v>2012</v>
      </c>
      <c r="B62" s="98">
        <v>107</v>
      </c>
      <c r="C62" s="51"/>
      <c r="D62" s="51"/>
      <c r="E62" s="51"/>
      <c r="F62" s="51"/>
      <c r="G62" s="51"/>
      <c r="H62" s="5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4" ht="18.75" x14ac:dyDescent="0.3">
      <c r="A63" s="59">
        <v>2013</v>
      </c>
      <c r="B63" s="98">
        <v>85</v>
      </c>
      <c r="C63" s="51"/>
      <c r="D63" s="51"/>
      <c r="E63" s="51"/>
      <c r="F63" s="51"/>
      <c r="G63" s="51"/>
      <c r="H63" s="5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4" ht="18.75" x14ac:dyDescent="0.3">
      <c r="A64" s="62"/>
      <c r="B64" s="30"/>
      <c r="C64" s="51"/>
      <c r="D64" s="51"/>
      <c r="E64" s="51"/>
      <c r="F64" s="51"/>
      <c r="G64" s="51"/>
      <c r="H64" s="51"/>
      <c r="I64" s="5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</row>
    <row r="65" spans="1:8" ht="15.75" x14ac:dyDescent="0.25">
      <c r="A65" s="63" t="s">
        <v>137</v>
      </c>
      <c r="B65" s="64">
        <v>15064</v>
      </c>
    </row>
    <row r="66" spans="1:8" x14ac:dyDescent="0.25">
      <c r="A66" s="62"/>
    </row>
    <row r="67" spans="1:8" ht="18.75" x14ac:dyDescent="0.3">
      <c r="A67" s="51" t="s">
        <v>138</v>
      </c>
      <c r="B67" s="51"/>
    </row>
    <row r="68" spans="1:8" ht="157.5" x14ac:dyDescent="0.25">
      <c r="A68" s="65"/>
      <c r="B68" s="66" t="s">
        <v>139</v>
      </c>
      <c r="C68" s="67" t="s">
        <v>140</v>
      </c>
      <c r="D68" s="67" t="s">
        <v>141</v>
      </c>
      <c r="E68" s="67" t="s">
        <v>142</v>
      </c>
      <c r="F68" s="67" t="s">
        <v>143</v>
      </c>
      <c r="G68" s="67" t="s">
        <v>144</v>
      </c>
      <c r="H68" s="67" t="s">
        <v>145</v>
      </c>
    </row>
    <row r="69" spans="1:8" ht="15.75" x14ac:dyDescent="0.25">
      <c r="A69" s="55" t="s">
        <v>14</v>
      </c>
      <c r="B69" s="98">
        <v>39.57</v>
      </c>
      <c r="C69" s="98">
        <v>31.94</v>
      </c>
      <c r="D69" s="98">
        <v>2.13</v>
      </c>
      <c r="E69" s="98">
        <v>5.96</v>
      </c>
      <c r="F69" s="98">
        <v>17.399999999999999</v>
      </c>
      <c r="G69" s="98">
        <v>33.840000000000003</v>
      </c>
      <c r="H69" s="98">
        <v>24.5</v>
      </c>
    </row>
    <row r="70" spans="1:8" ht="15.75" x14ac:dyDescent="0.25">
      <c r="A70" s="28" t="s">
        <v>21</v>
      </c>
      <c r="B70" s="98">
        <v>37.369999999999997</v>
      </c>
      <c r="C70" s="98">
        <v>30.62</v>
      </c>
      <c r="D70" s="98">
        <v>1.33</v>
      </c>
      <c r="E70" s="98">
        <v>10.51</v>
      </c>
      <c r="F70" s="98">
        <v>13.33</v>
      </c>
      <c r="G70" s="98">
        <v>38.92</v>
      </c>
      <c r="H70" s="98">
        <v>25.2</v>
      </c>
    </row>
    <row r="71" spans="1:8" ht="15.75" x14ac:dyDescent="0.25">
      <c r="A71" s="28" t="s">
        <v>23</v>
      </c>
      <c r="B71" s="98">
        <v>35</v>
      </c>
      <c r="C71" s="98">
        <v>28.77</v>
      </c>
      <c r="D71" s="98">
        <v>1.24</v>
      </c>
      <c r="E71" s="98">
        <v>7.94</v>
      </c>
      <c r="F71" s="98">
        <v>10.82</v>
      </c>
      <c r="G71" s="98" t="s">
        <v>25</v>
      </c>
      <c r="H71" s="98" t="s">
        <v>25</v>
      </c>
    </row>
    <row r="72" spans="1:8" ht="15.75" x14ac:dyDescent="0.25">
      <c r="A72" s="28" t="s">
        <v>22</v>
      </c>
      <c r="B72" s="98">
        <v>40.31</v>
      </c>
      <c r="C72" s="98">
        <v>32.090000000000003</v>
      </c>
      <c r="D72" s="98">
        <v>1.51</v>
      </c>
      <c r="E72" s="98">
        <v>7.27</v>
      </c>
      <c r="F72" s="98">
        <v>8.7200000000000006</v>
      </c>
      <c r="G72" s="98" t="s">
        <v>25</v>
      </c>
      <c r="H72" s="98" t="s">
        <v>25</v>
      </c>
    </row>
    <row r="73" spans="1:8" x14ac:dyDescent="0.25">
      <c r="A73" s="69" t="s">
        <v>15</v>
      </c>
      <c r="B73" s="30"/>
      <c r="D73" s="60"/>
    </row>
    <row r="74" spans="1:8" x14ac:dyDescent="0.25">
      <c r="D74" s="60"/>
    </row>
    <row r="76" spans="1:8" ht="18.75" x14ac:dyDescent="0.3">
      <c r="A76" s="51" t="s">
        <v>146</v>
      </c>
      <c r="B76" s="70"/>
      <c r="C76" s="70"/>
      <c r="D76" s="70"/>
      <c r="E76" s="70"/>
      <c r="F76" s="71"/>
      <c r="G76" s="71"/>
      <c r="H76" s="71"/>
    </row>
    <row r="77" spans="1:8" ht="15.75" x14ac:dyDescent="0.25">
      <c r="A77" s="71"/>
      <c r="B77" s="71"/>
      <c r="C77" s="71"/>
      <c r="D77" s="71"/>
      <c r="E77" s="71"/>
      <c r="F77" s="71"/>
      <c r="G77" s="71"/>
      <c r="H77" s="71"/>
    </row>
    <row r="78" spans="1:8" ht="15.75" x14ac:dyDescent="0.25">
      <c r="A78" s="127"/>
      <c r="B78" s="128" t="s">
        <v>34</v>
      </c>
      <c r="C78" s="129" t="s">
        <v>147</v>
      </c>
      <c r="D78" s="130"/>
      <c r="E78" s="129" t="s">
        <v>148</v>
      </c>
      <c r="F78" s="129"/>
      <c r="G78" s="129"/>
      <c r="H78" s="131" t="s">
        <v>149</v>
      </c>
    </row>
    <row r="79" spans="1:8" ht="63" x14ac:dyDescent="0.25">
      <c r="A79" s="127"/>
      <c r="B79" s="128"/>
      <c r="C79" s="72" t="s">
        <v>150</v>
      </c>
      <c r="D79" s="72" t="s">
        <v>151</v>
      </c>
      <c r="E79" s="72" t="s">
        <v>150</v>
      </c>
      <c r="F79" s="72" t="s">
        <v>151</v>
      </c>
      <c r="G79" s="72" t="s">
        <v>152</v>
      </c>
      <c r="H79" s="129"/>
    </row>
    <row r="80" spans="1:8" ht="15.75" x14ac:dyDescent="0.25">
      <c r="A80" s="73" t="s">
        <v>14</v>
      </c>
      <c r="B80" s="106">
        <v>108905</v>
      </c>
      <c r="C80" s="106">
        <v>87778</v>
      </c>
      <c r="D80" s="106">
        <v>14438</v>
      </c>
      <c r="E80" s="106">
        <v>205</v>
      </c>
      <c r="F80" s="106">
        <v>470</v>
      </c>
      <c r="G80" s="106">
        <v>1496</v>
      </c>
      <c r="H80" s="106">
        <v>4518</v>
      </c>
    </row>
    <row r="81" spans="1:14" ht="15.75" x14ac:dyDescent="0.25">
      <c r="A81" s="73" t="s">
        <v>22</v>
      </c>
      <c r="B81" s="98">
        <v>860</v>
      </c>
      <c r="C81" s="98">
        <v>715</v>
      </c>
      <c r="D81" s="98">
        <v>107</v>
      </c>
      <c r="E81" s="98">
        <v>0</v>
      </c>
      <c r="F81" s="98">
        <v>3</v>
      </c>
      <c r="G81" s="98">
        <v>0</v>
      </c>
      <c r="H81" s="98">
        <v>35</v>
      </c>
      <c r="I81" s="30"/>
    </row>
    <row r="82" spans="1:14" x14ac:dyDescent="0.25">
      <c r="F82" s="74"/>
      <c r="G82" s="74"/>
      <c r="H82" s="74"/>
    </row>
    <row r="83" spans="1:14" ht="18.75" x14ac:dyDescent="0.3">
      <c r="A83" s="51" t="s">
        <v>153</v>
      </c>
      <c r="B83" s="71"/>
      <c r="C83" s="71"/>
      <c r="D83" s="71"/>
      <c r="E83" s="71"/>
      <c r="F83" s="74"/>
      <c r="G83" s="74"/>
      <c r="H83" s="74"/>
      <c r="I83" s="74"/>
      <c r="J83" s="74"/>
      <c r="K83" s="74"/>
      <c r="L83" s="74"/>
      <c r="M83" s="74"/>
    </row>
    <row r="84" spans="1:14" ht="63" x14ac:dyDescent="0.25">
      <c r="A84" s="75"/>
      <c r="B84" s="107" t="s">
        <v>34</v>
      </c>
      <c r="C84" s="107" t="s">
        <v>147</v>
      </c>
      <c r="D84" s="107" t="s">
        <v>148</v>
      </c>
      <c r="E84" s="107" t="s">
        <v>154</v>
      </c>
      <c r="F84" s="74"/>
      <c r="G84" s="74"/>
      <c r="H84" s="74"/>
      <c r="I84" s="74"/>
      <c r="J84" s="74"/>
      <c r="K84" s="74"/>
      <c r="L84" s="74"/>
      <c r="M84" s="74"/>
    </row>
    <row r="85" spans="1:14" ht="15.75" x14ac:dyDescent="0.25">
      <c r="A85" s="73" t="s">
        <v>14</v>
      </c>
      <c r="B85" s="98" t="s">
        <v>193</v>
      </c>
      <c r="C85" s="98" t="s">
        <v>194</v>
      </c>
      <c r="D85" s="98" t="s">
        <v>195</v>
      </c>
      <c r="E85" s="98" t="s">
        <v>196</v>
      </c>
      <c r="F85" s="74"/>
      <c r="G85" s="74"/>
      <c r="H85" s="74"/>
      <c r="I85" s="74"/>
      <c r="J85" s="74"/>
      <c r="K85" s="74"/>
      <c r="L85" s="74"/>
      <c r="M85" s="74"/>
    </row>
    <row r="86" spans="1:14" ht="15.75" x14ac:dyDescent="0.25">
      <c r="A86" s="73" t="s">
        <v>190</v>
      </c>
      <c r="B86" s="98" t="s">
        <v>197</v>
      </c>
      <c r="C86" s="98" t="s">
        <v>198</v>
      </c>
      <c r="D86" s="98" t="s">
        <v>199</v>
      </c>
      <c r="E86" s="98" t="s">
        <v>200</v>
      </c>
      <c r="F86" s="74"/>
      <c r="G86" s="74"/>
      <c r="H86" s="74"/>
      <c r="I86" s="74"/>
      <c r="J86" s="74"/>
      <c r="K86" s="74"/>
      <c r="L86" s="74"/>
      <c r="M86" s="74"/>
    </row>
    <row r="87" spans="1:14" ht="15.75" x14ac:dyDescent="0.25">
      <c r="A87" s="73" t="s">
        <v>22</v>
      </c>
      <c r="B87" s="98" t="s">
        <v>201</v>
      </c>
      <c r="C87" s="98" t="s">
        <v>202</v>
      </c>
      <c r="D87" s="98" t="s">
        <v>203</v>
      </c>
      <c r="E87" s="98" t="s">
        <v>204</v>
      </c>
      <c r="F87" s="74"/>
      <c r="G87" s="74"/>
      <c r="H87" s="74"/>
      <c r="I87" s="74"/>
      <c r="J87" s="74"/>
      <c r="K87" s="74"/>
      <c r="L87" s="74"/>
      <c r="M87" s="74"/>
    </row>
    <row r="88" spans="1:14" x14ac:dyDescent="0.25">
      <c r="F88" s="74"/>
      <c r="G88" s="74"/>
      <c r="H88" s="74"/>
      <c r="I88" s="74"/>
      <c r="J88" s="74"/>
      <c r="K88" s="74"/>
      <c r="L88" s="74"/>
      <c r="M88" s="74"/>
    </row>
    <row r="89" spans="1:14" x14ac:dyDescent="0.25">
      <c r="F89" s="74"/>
      <c r="G89" s="74"/>
      <c r="H89" s="74"/>
      <c r="I89" s="74"/>
      <c r="J89" s="74"/>
      <c r="K89" s="74"/>
      <c r="L89" s="74"/>
      <c r="M89" s="74"/>
    </row>
    <row r="90" spans="1:14" ht="18.75" x14ac:dyDescent="0.3">
      <c r="A90" s="51" t="s">
        <v>192</v>
      </c>
      <c r="B90" s="51"/>
      <c r="C90" s="51"/>
      <c r="D90" s="51"/>
      <c r="E90" s="51"/>
      <c r="F90" s="60"/>
      <c r="G90" s="60"/>
      <c r="H90" s="60"/>
      <c r="I90" s="74"/>
      <c r="J90" s="74"/>
      <c r="K90" s="74"/>
      <c r="L90" s="74"/>
      <c r="M90" s="74"/>
    </row>
    <row r="91" spans="1:14" ht="15.75" x14ac:dyDescent="0.25">
      <c r="A91" s="10"/>
      <c r="B91" s="76" t="s">
        <v>155</v>
      </c>
      <c r="C91" s="77"/>
      <c r="D91" s="77"/>
      <c r="E91" s="77"/>
      <c r="F91" s="60"/>
      <c r="G91" s="60"/>
      <c r="H91" s="60"/>
      <c r="I91" s="60"/>
      <c r="J91" s="60"/>
      <c r="K91" s="60"/>
      <c r="L91" s="60"/>
      <c r="M91" s="60"/>
      <c r="N91" s="60"/>
    </row>
    <row r="92" spans="1:14" ht="18.75" x14ac:dyDescent="0.3">
      <c r="A92" s="10"/>
      <c r="B92" s="78" t="s">
        <v>34</v>
      </c>
      <c r="C92" s="79" t="s">
        <v>156</v>
      </c>
      <c r="D92" s="79" t="s">
        <v>157</v>
      </c>
      <c r="E92" s="79" t="s">
        <v>158</v>
      </c>
      <c r="F92" s="80"/>
      <c r="G92" s="80"/>
      <c r="H92" s="80"/>
      <c r="I92" s="60"/>
      <c r="J92" s="60"/>
      <c r="K92" s="60"/>
      <c r="L92" s="60"/>
      <c r="M92" s="60"/>
      <c r="N92" s="60"/>
    </row>
    <row r="93" spans="1:14" ht="15.75" x14ac:dyDescent="0.25">
      <c r="A93" s="73" t="s">
        <v>14</v>
      </c>
      <c r="B93" s="164">
        <v>2008</v>
      </c>
      <c r="C93" s="164">
        <v>1039</v>
      </c>
      <c r="D93" s="164">
        <v>498</v>
      </c>
      <c r="E93" s="164">
        <v>471</v>
      </c>
    </row>
    <row r="94" spans="1:14" ht="15.75" x14ac:dyDescent="0.25">
      <c r="A94" s="73" t="s">
        <v>190</v>
      </c>
      <c r="B94" s="100">
        <v>80</v>
      </c>
      <c r="C94" s="100">
        <v>47</v>
      </c>
      <c r="D94" s="100">
        <v>16</v>
      </c>
      <c r="E94" s="100">
        <v>17</v>
      </c>
    </row>
    <row r="95" spans="1:14" ht="15.75" x14ac:dyDescent="0.25">
      <c r="A95" s="73" t="s">
        <v>22</v>
      </c>
      <c r="B95" s="100">
        <v>25</v>
      </c>
      <c r="C95" s="100">
        <v>15</v>
      </c>
      <c r="D95" s="100">
        <v>5</v>
      </c>
      <c r="E95" s="100">
        <v>5</v>
      </c>
    </row>
    <row r="96" spans="1:14" ht="15.75" x14ac:dyDescent="0.25">
      <c r="F96" s="85"/>
      <c r="G96" s="85"/>
      <c r="H96" s="85"/>
      <c r="I96" s="82"/>
      <c r="J96" s="82"/>
      <c r="K96" s="83"/>
      <c r="L96" s="84"/>
      <c r="M96" s="60"/>
    </row>
    <row r="97" spans="1:14" ht="15.75" x14ac:dyDescent="0.25">
      <c r="A97" s="70" t="s">
        <v>191</v>
      </c>
      <c r="B97" s="71"/>
      <c r="F97" s="86"/>
      <c r="G97" s="86"/>
      <c r="H97" s="86"/>
      <c r="I97" s="85"/>
      <c r="J97" s="85"/>
      <c r="K97" s="87"/>
      <c r="L97" s="88"/>
      <c r="M97" s="60"/>
    </row>
    <row r="98" spans="1:14" ht="15.75" x14ac:dyDescent="0.25">
      <c r="A98" s="68" t="s">
        <v>159</v>
      </c>
      <c r="B98" s="81">
        <v>3874</v>
      </c>
      <c r="F98" s="60"/>
      <c r="G98" s="60"/>
      <c r="H98" s="60"/>
      <c r="I98" s="86"/>
      <c r="J98" s="86"/>
      <c r="K98" s="86"/>
      <c r="L98" s="89"/>
      <c r="M98" s="90"/>
      <c r="N98" s="60"/>
    </row>
    <row r="99" spans="1:14" x14ac:dyDescent="0.25">
      <c r="F99" s="60"/>
      <c r="G99" s="60"/>
      <c r="H99" s="60"/>
      <c r="I99" s="60"/>
      <c r="J99" s="60"/>
      <c r="K99" s="60"/>
      <c r="L99" s="60"/>
      <c r="M99" s="60"/>
      <c r="N99" s="60"/>
    </row>
  </sheetData>
  <sortState ref="A45:B63">
    <sortCondition ref="A45"/>
  </sortState>
  <mergeCells count="27">
    <mergeCell ref="B2:E2"/>
    <mergeCell ref="F2:I2"/>
    <mergeCell ref="B3:B5"/>
    <mergeCell ref="C3:D3"/>
    <mergeCell ref="E3:E5"/>
    <mergeCell ref="F3:F5"/>
    <mergeCell ref="G3:G5"/>
    <mergeCell ref="H3:H5"/>
    <mergeCell ref="I3:I5"/>
    <mergeCell ref="C4:C5"/>
    <mergeCell ref="D4:D5"/>
    <mergeCell ref="B14:H14"/>
    <mergeCell ref="B22:B24"/>
    <mergeCell ref="C22:G22"/>
    <mergeCell ref="H22:L22"/>
    <mergeCell ref="C23:C24"/>
    <mergeCell ref="D23:G23"/>
    <mergeCell ref="H23:H24"/>
    <mergeCell ref="I23:L23"/>
    <mergeCell ref="A31:B31"/>
    <mergeCell ref="I45:Q45"/>
    <mergeCell ref="R45:W45"/>
    <mergeCell ref="A78:A79"/>
    <mergeCell ref="B78:B79"/>
    <mergeCell ref="C78:D78"/>
    <mergeCell ref="E78:G78"/>
    <mergeCell ref="H78:H79"/>
  </mergeCells>
  <conditionalFormatting sqref="B6:I6">
    <cfRule type="cellIs" dxfId="9" priority="13" stopIfTrue="1" operator="between">
      <formula>0.000001</formula>
      <formula>0.05</formula>
    </cfRule>
  </conditionalFormatting>
  <conditionalFormatting sqref="D7:I7 B7">
    <cfRule type="cellIs" dxfId="8" priority="12" stopIfTrue="1" operator="between">
      <formula>0.000001</formula>
      <formula>0.05</formula>
    </cfRule>
  </conditionalFormatting>
  <conditionalFormatting sqref="D8:I8 B8">
    <cfRule type="cellIs" dxfId="7" priority="11" stopIfTrue="1" operator="between">
      <formula>0.000001</formula>
      <formula>0.05</formula>
    </cfRule>
  </conditionalFormatting>
  <conditionalFormatting sqref="D9:I9 B9">
    <cfRule type="cellIs" dxfId="6" priority="10" stopIfTrue="1" operator="between">
      <formula>0.000001</formula>
      <formula>0.05</formula>
    </cfRule>
  </conditionalFormatting>
  <conditionalFormatting sqref="B69:H69">
    <cfRule type="cellIs" dxfId="5" priority="9" operator="between">
      <formula>0.00000001</formula>
      <formula>0.05</formula>
    </cfRule>
  </conditionalFormatting>
  <conditionalFormatting sqref="B70">
    <cfRule type="cellIs" dxfId="4" priority="8" operator="between">
      <formula>0.00000001</formula>
      <formula>0.05</formula>
    </cfRule>
  </conditionalFormatting>
  <conditionalFormatting sqref="B71">
    <cfRule type="cellIs" dxfId="3" priority="7" operator="between">
      <formula>0.00000001</formula>
      <formula>0.05</formula>
    </cfRule>
  </conditionalFormatting>
  <conditionalFormatting sqref="B72">
    <cfRule type="cellIs" dxfId="2" priority="5" operator="between">
      <formula>0.00000001</formula>
      <formula>0.05</formula>
    </cfRule>
  </conditionalFormatting>
  <conditionalFormatting sqref="B38:B40">
    <cfRule type="cellIs" dxfId="1" priority="2" stopIfTrue="1" operator="between">
      <formula>0.0000000000000001</formula>
      <formula>9</formula>
    </cfRule>
  </conditionalFormatting>
  <conditionalFormatting sqref="B38:B40">
    <cfRule type="cellIs" dxfId="0" priority="1" stopIfTrue="1" operator="between">
      <formula>0.0000000000000001</formula>
      <formula>9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F17" sqref="F17"/>
    </sheetView>
  </sheetViews>
  <sheetFormatPr defaultRowHeight="15" x14ac:dyDescent="0.25"/>
  <cols>
    <col min="1" max="1" width="36.42578125" customWidth="1"/>
    <col min="2" max="3" width="17.28515625" bestFit="1" customWidth="1"/>
    <col min="4" max="4" width="16.7109375" customWidth="1"/>
    <col min="5" max="5" width="17.28515625" bestFit="1" customWidth="1"/>
    <col min="7" max="7" width="24.85546875" customWidth="1"/>
    <col min="8" max="8" width="12.42578125" bestFit="1" customWidth="1"/>
    <col min="10" max="10" width="21.5703125" customWidth="1"/>
    <col min="11" max="11" width="15.5703125" customWidth="1"/>
    <col min="13" max="13" width="28.5703125" customWidth="1"/>
    <col min="14" max="14" width="13.5703125" bestFit="1" customWidth="1"/>
  </cols>
  <sheetData>
    <row r="1" spans="1:9" ht="18" x14ac:dyDescent="0.25">
      <c r="A1" s="141" t="s">
        <v>160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25">
      <c r="A2" s="91" t="s">
        <v>209</v>
      </c>
    </row>
    <row r="4" spans="1:9" ht="15.75" x14ac:dyDescent="0.25">
      <c r="A4" s="92" t="s">
        <v>14</v>
      </c>
      <c r="B4" s="10">
        <v>2011</v>
      </c>
      <c r="C4" s="10">
        <v>2012</v>
      </c>
      <c r="D4" s="10">
        <v>2013</v>
      </c>
      <c r="E4" s="10">
        <v>2014</v>
      </c>
    </row>
    <row r="5" spans="1:9" ht="15.75" x14ac:dyDescent="0.25">
      <c r="A5" s="10" t="s">
        <v>161</v>
      </c>
      <c r="B5" s="108">
        <v>42828033392</v>
      </c>
      <c r="C5" s="108">
        <v>45213015628</v>
      </c>
      <c r="D5" s="108">
        <v>47302913319</v>
      </c>
      <c r="E5" s="108">
        <v>48177135175</v>
      </c>
    </row>
    <row r="6" spans="1:9" ht="15.75" x14ac:dyDescent="0.25">
      <c r="A6" s="10" t="s">
        <v>162</v>
      </c>
      <c r="B6" s="108">
        <v>59551441805</v>
      </c>
      <c r="C6" s="108">
        <v>56374082889</v>
      </c>
      <c r="D6" s="108">
        <v>57012824865</v>
      </c>
      <c r="E6" s="108">
        <v>58853826319</v>
      </c>
    </row>
    <row r="7" spans="1:9" ht="15.75" x14ac:dyDescent="0.25">
      <c r="A7" s="10" t="s">
        <v>163</v>
      </c>
      <c r="B7" s="108">
        <f>B5-B6</f>
        <v>-16723408413</v>
      </c>
      <c r="C7" s="108">
        <f t="shared" ref="C7" si="0">C5-C6</f>
        <v>-11161067261</v>
      </c>
      <c r="D7" s="108">
        <f>D5-D6</f>
        <v>-9709911546</v>
      </c>
      <c r="E7" s="108">
        <f>E5-E6</f>
        <v>-10676691144</v>
      </c>
    </row>
    <row r="8" spans="1:9" ht="15.75" x14ac:dyDescent="0.25">
      <c r="A8" s="19"/>
      <c r="B8" s="93"/>
      <c r="C8" s="93"/>
      <c r="D8" s="93"/>
      <c r="E8" s="93"/>
    </row>
    <row r="9" spans="1:9" ht="15.75" x14ac:dyDescent="0.25">
      <c r="A9" s="92" t="s">
        <v>21</v>
      </c>
      <c r="B9" s="10">
        <v>2011</v>
      </c>
      <c r="C9" s="10">
        <v>2012</v>
      </c>
      <c r="D9" s="10">
        <v>2013</v>
      </c>
      <c r="E9" s="10">
        <v>2014</v>
      </c>
    </row>
    <row r="10" spans="1:9" ht="15.75" x14ac:dyDescent="0.25">
      <c r="A10" s="10" t="s">
        <v>161</v>
      </c>
      <c r="B10" s="108">
        <v>117116202</v>
      </c>
      <c r="C10" s="108">
        <v>109669939</v>
      </c>
      <c r="D10" s="108">
        <v>124443106</v>
      </c>
      <c r="E10" s="108">
        <v>101961652</v>
      </c>
    </row>
    <row r="11" spans="1:9" ht="15.75" x14ac:dyDescent="0.25">
      <c r="A11" s="10" t="s">
        <v>162</v>
      </c>
      <c r="B11" s="108">
        <v>179197303</v>
      </c>
      <c r="C11" s="108">
        <v>203998533</v>
      </c>
      <c r="D11" s="108">
        <v>190982399</v>
      </c>
      <c r="E11" s="108">
        <v>132126983</v>
      </c>
    </row>
    <row r="12" spans="1:9" ht="15.75" x14ac:dyDescent="0.25">
      <c r="A12" s="10" t="s">
        <v>163</v>
      </c>
      <c r="B12" s="108">
        <f>B10-B11</f>
        <v>-62081101</v>
      </c>
      <c r="C12" s="108">
        <f t="shared" ref="C12" si="1">C10-C11</f>
        <v>-94328594</v>
      </c>
      <c r="D12" s="108">
        <f>D10-D11</f>
        <v>-66539293</v>
      </c>
      <c r="E12" s="108">
        <f>E10-E11</f>
        <v>-30165331</v>
      </c>
    </row>
    <row r="13" spans="1:9" ht="15.75" x14ac:dyDescent="0.25">
      <c r="A13" s="19"/>
      <c r="B13" s="93"/>
      <c r="C13" s="93"/>
      <c r="D13" s="93"/>
      <c r="E13" s="93"/>
    </row>
    <row r="14" spans="1:9" ht="15.75" x14ac:dyDescent="0.25">
      <c r="A14" s="92" t="s">
        <v>22</v>
      </c>
      <c r="B14" s="10">
        <v>2011</v>
      </c>
      <c r="C14" s="10">
        <v>2012</v>
      </c>
      <c r="D14" s="10">
        <v>2013</v>
      </c>
      <c r="E14" s="10">
        <v>2014</v>
      </c>
    </row>
    <row r="15" spans="1:9" ht="15.75" x14ac:dyDescent="0.25">
      <c r="A15" s="10" t="s">
        <v>161</v>
      </c>
      <c r="B15" s="108">
        <v>57596367</v>
      </c>
      <c r="C15" s="108">
        <v>31119105</v>
      </c>
      <c r="D15" s="108">
        <v>25010338</v>
      </c>
      <c r="E15" s="108">
        <v>26735503</v>
      </c>
    </row>
    <row r="16" spans="1:9" ht="15.75" x14ac:dyDescent="0.25">
      <c r="A16" s="10" t="s">
        <v>162</v>
      </c>
      <c r="B16" s="108">
        <v>96011761</v>
      </c>
      <c r="C16" s="108">
        <v>109663327</v>
      </c>
      <c r="D16" s="108">
        <v>90383652</v>
      </c>
      <c r="E16" s="108">
        <v>54466270</v>
      </c>
    </row>
    <row r="17" spans="1:14" ht="15.75" x14ac:dyDescent="0.25">
      <c r="A17" s="10" t="s">
        <v>163</v>
      </c>
      <c r="B17" s="108">
        <f>B15-B16</f>
        <v>-38415394</v>
      </c>
      <c r="C17" s="108">
        <f t="shared" ref="C17" si="2">C15-C16</f>
        <v>-78544222</v>
      </c>
      <c r="D17" s="108">
        <f>D15-D16</f>
        <v>-65373314</v>
      </c>
      <c r="E17" s="108">
        <f>E15-E16</f>
        <v>-27730767</v>
      </c>
    </row>
    <row r="18" spans="1:14" x14ac:dyDescent="0.25">
      <c r="B18" s="94"/>
      <c r="C18" s="94"/>
      <c r="D18" s="94"/>
      <c r="E18" s="94"/>
      <c r="F18" s="94"/>
      <c r="G18" s="94"/>
      <c r="H18" s="94"/>
      <c r="I18" s="94"/>
      <c r="J18" s="94"/>
    </row>
    <row r="19" spans="1:14" ht="18.75" x14ac:dyDescent="0.3">
      <c r="A19" s="51" t="s">
        <v>208</v>
      </c>
    </row>
    <row r="20" spans="1:14" x14ac:dyDescent="0.25">
      <c r="A20" s="95"/>
    </row>
    <row r="21" spans="1:14" ht="15.75" x14ac:dyDescent="0.25">
      <c r="H21" s="13"/>
      <c r="I21" s="13"/>
      <c r="K21" s="13"/>
      <c r="L21" s="13"/>
      <c r="M21" s="13"/>
      <c r="N21" s="13"/>
    </row>
    <row r="22" spans="1:14" ht="15.75" x14ac:dyDescent="0.25">
      <c r="A22" s="96" t="s">
        <v>164</v>
      </c>
      <c r="B22" s="110" t="s">
        <v>165</v>
      </c>
      <c r="C22" s="110" t="s">
        <v>161</v>
      </c>
      <c r="D22" s="110" t="s">
        <v>163</v>
      </c>
      <c r="G22" s="109" t="s">
        <v>166</v>
      </c>
      <c r="H22" s="13"/>
      <c r="I22" s="13"/>
      <c r="J22" s="109" t="s">
        <v>167</v>
      </c>
      <c r="K22" s="13"/>
      <c r="L22" s="13"/>
      <c r="M22" s="109" t="s">
        <v>168</v>
      </c>
      <c r="N22" s="13"/>
    </row>
    <row r="23" spans="1:14" x14ac:dyDescent="0.25">
      <c r="A23" s="98" t="s">
        <v>169</v>
      </c>
      <c r="B23" s="98">
        <v>1026870</v>
      </c>
      <c r="C23" s="98">
        <v>9837353</v>
      </c>
      <c r="D23" s="98">
        <f>C23-B23</f>
        <v>8810483</v>
      </c>
      <c r="G23" s="98" t="s">
        <v>176</v>
      </c>
      <c r="H23" s="98">
        <v>28102972</v>
      </c>
      <c r="J23" s="98" t="s">
        <v>169</v>
      </c>
      <c r="K23" s="98">
        <v>9837353</v>
      </c>
      <c r="L23" s="97"/>
      <c r="M23" s="98" t="s">
        <v>169</v>
      </c>
      <c r="N23" s="98">
        <v>8810483</v>
      </c>
    </row>
    <row r="24" spans="1:14" x14ac:dyDescent="0.25">
      <c r="A24" s="98" t="s">
        <v>171</v>
      </c>
      <c r="B24" s="98">
        <v>5136778</v>
      </c>
      <c r="C24" s="98">
        <v>89417</v>
      </c>
      <c r="D24" s="98">
        <f t="shared" ref="D24:D43" si="3">C24-B24</f>
        <v>-5047361</v>
      </c>
      <c r="G24" s="98" t="s">
        <v>175</v>
      </c>
      <c r="H24" s="98">
        <v>10852941</v>
      </c>
      <c r="J24" s="98" t="s">
        <v>176</v>
      </c>
      <c r="K24" s="98">
        <v>9867096</v>
      </c>
      <c r="L24" s="97"/>
      <c r="M24" s="98" t="s">
        <v>189</v>
      </c>
      <c r="N24" s="98">
        <v>352878</v>
      </c>
    </row>
    <row r="25" spans="1:14" x14ac:dyDescent="0.25">
      <c r="A25" s="98" t="s">
        <v>184</v>
      </c>
      <c r="B25" s="98">
        <v>338884</v>
      </c>
      <c r="C25" s="98">
        <v>10988</v>
      </c>
      <c r="D25" s="98">
        <f t="shared" si="3"/>
        <v>-327896</v>
      </c>
      <c r="G25" s="98" t="s">
        <v>171</v>
      </c>
      <c r="H25" s="98">
        <v>5136778</v>
      </c>
      <c r="J25" s="98" t="s">
        <v>187</v>
      </c>
      <c r="K25" s="98">
        <v>2724853</v>
      </c>
      <c r="L25" s="97"/>
      <c r="M25" s="98" t="s">
        <v>188</v>
      </c>
      <c r="N25" s="98">
        <v>325962</v>
      </c>
    </row>
    <row r="26" spans="1:14" x14ac:dyDescent="0.25">
      <c r="A26" s="98" t="s">
        <v>175</v>
      </c>
      <c r="B26" s="98">
        <v>10852941</v>
      </c>
      <c r="C26" s="98">
        <v>925768</v>
      </c>
      <c r="D26" s="98">
        <f t="shared" si="3"/>
        <v>-9927173</v>
      </c>
      <c r="G26" s="98" t="s">
        <v>187</v>
      </c>
      <c r="H26" s="98">
        <v>2771919</v>
      </c>
      <c r="J26" s="98" t="s">
        <v>170</v>
      </c>
      <c r="K26" s="98">
        <v>1661209</v>
      </c>
      <c r="L26" s="97"/>
      <c r="M26" s="98" t="s">
        <v>181</v>
      </c>
      <c r="N26" s="98">
        <v>122771</v>
      </c>
    </row>
    <row r="27" spans="1:14" x14ac:dyDescent="0.25">
      <c r="A27" s="98" t="s">
        <v>176</v>
      </c>
      <c r="B27" s="98">
        <v>28102972</v>
      </c>
      <c r="C27" s="98">
        <v>9867096</v>
      </c>
      <c r="D27" s="98">
        <f t="shared" si="3"/>
        <v>-18235876</v>
      </c>
      <c r="G27" s="98" t="s">
        <v>170</v>
      </c>
      <c r="H27" s="98">
        <v>2066173</v>
      </c>
      <c r="J27" s="98" t="s">
        <v>175</v>
      </c>
      <c r="K27" s="98">
        <v>925768</v>
      </c>
      <c r="L27" s="97"/>
      <c r="M27" s="98" t="s">
        <v>180</v>
      </c>
      <c r="N27" s="98">
        <v>0</v>
      </c>
    </row>
    <row r="28" spans="1:14" x14ac:dyDescent="0.25">
      <c r="A28" s="98" t="s">
        <v>172</v>
      </c>
      <c r="B28" s="98">
        <v>770020</v>
      </c>
      <c r="C28" s="98">
        <v>117533</v>
      </c>
      <c r="D28" s="98">
        <f t="shared" si="3"/>
        <v>-652487</v>
      </c>
      <c r="G28" s="98" t="s">
        <v>178</v>
      </c>
      <c r="H28" s="98">
        <v>1070918</v>
      </c>
      <c r="J28" s="98" t="s">
        <v>188</v>
      </c>
      <c r="K28" s="98">
        <v>576898</v>
      </c>
      <c r="L28" s="97"/>
      <c r="M28" s="98" t="s">
        <v>186</v>
      </c>
      <c r="N28" s="98">
        <v>-4278</v>
      </c>
    </row>
    <row r="29" spans="1:14" x14ac:dyDescent="0.25">
      <c r="A29" s="98" t="s">
        <v>178</v>
      </c>
      <c r="B29" s="98">
        <v>1070918</v>
      </c>
      <c r="C29" s="98">
        <v>34156</v>
      </c>
      <c r="D29" s="98">
        <f t="shared" si="3"/>
        <v>-1036762</v>
      </c>
      <c r="G29" s="98" t="s">
        <v>169</v>
      </c>
      <c r="H29" s="98">
        <v>1026870</v>
      </c>
      <c r="J29" s="98" t="s">
        <v>189</v>
      </c>
      <c r="K29" s="98">
        <v>352878</v>
      </c>
      <c r="L29" s="97"/>
      <c r="M29" s="98" t="s">
        <v>173</v>
      </c>
      <c r="N29" s="98">
        <v>-7164</v>
      </c>
    </row>
    <row r="30" spans="1:14" x14ac:dyDescent="0.25">
      <c r="A30" s="98" t="s">
        <v>177</v>
      </c>
      <c r="B30" s="98">
        <v>54496</v>
      </c>
      <c r="C30" s="98">
        <v>0</v>
      </c>
      <c r="D30" s="98">
        <f t="shared" si="3"/>
        <v>-54496</v>
      </c>
      <c r="G30" s="98" t="s">
        <v>182</v>
      </c>
      <c r="H30" s="98">
        <v>781204</v>
      </c>
      <c r="J30" s="98" t="s">
        <v>173</v>
      </c>
      <c r="K30" s="98">
        <v>270827</v>
      </c>
      <c r="L30" s="97"/>
      <c r="M30" s="98" t="s">
        <v>179</v>
      </c>
      <c r="N30" s="98">
        <v>-28137</v>
      </c>
    </row>
    <row r="31" spans="1:14" x14ac:dyDescent="0.25">
      <c r="A31" s="98" t="s">
        <v>181</v>
      </c>
      <c r="B31" s="98">
        <v>4603</v>
      </c>
      <c r="C31" s="98">
        <v>127374</v>
      </c>
      <c r="D31" s="98">
        <f t="shared" si="3"/>
        <v>122771</v>
      </c>
      <c r="G31" s="98" t="s">
        <v>172</v>
      </c>
      <c r="H31" s="98">
        <v>770020</v>
      </c>
      <c r="J31" s="98" t="s">
        <v>181</v>
      </c>
      <c r="K31" s="98">
        <v>127374</v>
      </c>
      <c r="L31" s="97"/>
      <c r="M31" s="98" t="s">
        <v>187</v>
      </c>
      <c r="N31" s="98">
        <v>-47066</v>
      </c>
    </row>
    <row r="32" spans="1:14" x14ac:dyDescent="0.25">
      <c r="A32" s="98" t="s">
        <v>185</v>
      </c>
      <c r="B32" s="98">
        <v>360232</v>
      </c>
      <c r="C32" s="98">
        <v>39080</v>
      </c>
      <c r="D32" s="98">
        <f t="shared" si="3"/>
        <v>-321152</v>
      </c>
      <c r="G32" s="98" t="s">
        <v>174</v>
      </c>
      <c r="H32" s="98">
        <v>477351</v>
      </c>
      <c r="J32" s="98" t="s">
        <v>172</v>
      </c>
      <c r="K32" s="98">
        <v>117533</v>
      </c>
      <c r="L32" s="97"/>
      <c r="M32" s="98" t="s">
        <v>177</v>
      </c>
      <c r="N32" s="98">
        <v>-54496</v>
      </c>
    </row>
    <row r="33" spans="1:14" x14ac:dyDescent="0.25">
      <c r="A33" s="98" t="s">
        <v>182</v>
      </c>
      <c r="B33" s="98">
        <v>781204</v>
      </c>
      <c r="C33" s="98">
        <v>71504</v>
      </c>
      <c r="D33" s="98">
        <f t="shared" si="3"/>
        <v>-709700</v>
      </c>
      <c r="G33" s="98" t="s">
        <v>185</v>
      </c>
      <c r="H33" s="98">
        <v>360232</v>
      </c>
      <c r="J33" s="98" t="s">
        <v>171</v>
      </c>
      <c r="K33" s="98">
        <v>89417</v>
      </c>
      <c r="L33" s="97"/>
      <c r="M33" s="98" t="s">
        <v>183</v>
      </c>
      <c r="N33" s="98">
        <v>-74812</v>
      </c>
    </row>
    <row r="34" spans="1:14" x14ac:dyDescent="0.25">
      <c r="A34" s="98" t="s">
        <v>183</v>
      </c>
      <c r="B34" s="98">
        <v>74895</v>
      </c>
      <c r="C34" s="98">
        <v>83</v>
      </c>
      <c r="D34" s="98">
        <f t="shared" si="3"/>
        <v>-74812</v>
      </c>
      <c r="G34" s="98" t="s">
        <v>184</v>
      </c>
      <c r="H34" s="98">
        <v>338884</v>
      </c>
      <c r="J34" s="98" t="s">
        <v>182</v>
      </c>
      <c r="K34" s="98">
        <v>71504</v>
      </c>
      <c r="L34" s="97"/>
      <c r="M34" s="98" t="s">
        <v>185</v>
      </c>
      <c r="N34" s="98">
        <v>-321152</v>
      </c>
    </row>
    <row r="35" spans="1:14" x14ac:dyDescent="0.25">
      <c r="A35" s="98" t="s">
        <v>179</v>
      </c>
      <c r="B35" s="98">
        <v>42809</v>
      </c>
      <c r="C35" s="98">
        <v>14672</v>
      </c>
      <c r="D35" s="98">
        <f t="shared" si="3"/>
        <v>-28137</v>
      </c>
      <c r="G35" s="98" t="s">
        <v>173</v>
      </c>
      <c r="H35" s="98">
        <v>277991</v>
      </c>
      <c r="J35" s="98" t="s">
        <v>185</v>
      </c>
      <c r="K35" s="98">
        <v>39080</v>
      </c>
      <c r="L35" s="97"/>
      <c r="M35" s="98" t="s">
        <v>184</v>
      </c>
      <c r="N35" s="98">
        <v>-327896</v>
      </c>
    </row>
    <row r="36" spans="1:14" x14ac:dyDescent="0.25">
      <c r="A36" s="98" t="s">
        <v>186</v>
      </c>
      <c r="B36" s="98">
        <v>4278</v>
      </c>
      <c r="C36" s="98">
        <v>0</v>
      </c>
      <c r="D36" s="98">
        <f t="shared" si="3"/>
        <v>-4278</v>
      </c>
      <c r="G36" s="98" t="s">
        <v>188</v>
      </c>
      <c r="H36" s="98">
        <v>250936</v>
      </c>
      <c r="J36" s="98" t="s">
        <v>178</v>
      </c>
      <c r="K36" s="98">
        <v>34156</v>
      </c>
      <c r="L36" s="97"/>
      <c r="M36" s="98" t="s">
        <v>170</v>
      </c>
      <c r="N36" s="98">
        <v>-404964</v>
      </c>
    </row>
    <row r="37" spans="1:14" x14ac:dyDescent="0.25">
      <c r="A37" s="98" t="s">
        <v>173</v>
      </c>
      <c r="B37" s="98">
        <v>277991</v>
      </c>
      <c r="C37" s="98">
        <v>270827</v>
      </c>
      <c r="D37" s="98">
        <f t="shared" si="3"/>
        <v>-7164</v>
      </c>
      <c r="G37" s="98" t="s">
        <v>183</v>
      </c>
      <c r="H37" s="98">
        <v>74895</v>
      </c>
      <c r="J37" s="98" t="s">
        <v>179</v>
      </c>
      <c r="K37" s="98">
        <v>14672</v>
      </c>
      <c r="L37" s="97"/>
      <c r="M37" s="98" t="s">
        <v>174</v>
      </c>
      <c r="N37" s="98">
        <v>-463537</v>
      </c>
    </row>
    <row r="38" spans="1:14" x14ac:dyDescent="0.25">
      <c r="A38" s="98" t="s">
        <v>187</v>
      </c>
      <c r="B38" s="98">
        <v>2771919</v>
      </c>
      <c r="C38" s="98">
        <v>2724853</v>
      </c>
      <c r="D38" s="98">
        <f t="shared" si="3"/>
        <v>-47066</v>
      </c>
      <c r="G38" s="98" t="s">
        <v>177</v>
      </c>
      <c r="H38" s="98">
        <v>54496</v>
      </c>
      <c r="J38" s="98" t="s">
        <v>174</v>
      </c>
      <c r="K38" s="98">
        <v>13814</v>
      </c>
      <c r="L38" s="97"/>
      <c r="M38" s="98" t="s">
        <v>172</v>
      </c>
      <c r="N38" s="98">
        <v>-652487</v>
      </c>
    </row>
    <row r="39" spans="1:14" x14ac:dyDescent="0.25">
      <c r="A39" s="98" t="s">
        <v>170</v>
      </c>
      <c r="B39" s="98">
        <v>2066173</v>
      </c>
      <c r="C39" s="98">
        <v>1661209</v>
      </c>
      <c r="D39" s="98">
        <f t="shared" si="3"/>
        <v>-404964</v>
      </c>
      <c r="G39" s="98" t="s">
        <v>179</v>
      </c>
      <c r="H39" s="98">
        <v>42809</v>
      </c>
      <c r="J39" s="98" t="s">
        <v>184</v>
      </c>
      <c r="K39" s="98">
        <v>10988</v>
      </c>
      <c r="L39" s="97"/>
      <c r="M39" s="98" t="s">
        <v>182</v>
      </c>
      <c r="N39" s="98">
        <v>-709700</v>
      </c>
    </row>
    <row r="40" spans="1:14" x14ac:dyDescent="0.25">
      <c r="A40" s="98" t="s">
        <v>188</v>
      </c>
      <c r="B40" s="98">
        <v>250936</v>
      </c>
      <c r="C40" s="98">
        <v>576898</v>
      </c>
      <c r="D40" s="98">
        <f t="shared" si="3"/>
        <v>325962</v>
      </c>
      <c r="G40" s="98" t="s">
        <v>181</v>
      </c>
      <c r="H40" s="98">
        <v>4603</v>
      </c>
      <c r="J40" s="98" t="s">
        <v>183</v>
      </c>
      <c r="K40" s="98">
        <v>83</v>
      </c>
      <c r="L40" s="97"/>
      <c r="M40" s="98" t="s">
        <v>178</v>
      </c>
      <c r="N40" s="98">
        <v>-1036762</v>
      </c>
    </row>
    <row r="41" spans="1:14" x14ac:dyDescent="0.25">
      <c r="A41" s="98" t="s">
        <v>180</v>
      </c>
      <c r="B41" s="98">
        <v>0</v>
      </c>
      <c r="C41" s="98">
        <v>0</v>
      </c>
      <c r="D41" s="98">
        <f t="shared" si="3"/>
        <v>0</v>
      </c>
      <c r="G41" s="98" t="s">
        <v>186</v>
      </c>
      <c r="H41" s="98">
        <v>4278</v>
      </c>
      <c r="J41" s="98" t="s">
        <v>177</v>
      </c>
      <c r="K41" s="98">
        <v>0</v>
      </c>
      <c r="L41" s="97"/>
      <c r="M41" s="98" t="s">
        <v>171</v>
      </c>
      <c r="N41" s="98">
        <v>-5047361</v>
      </c>
    </row>
    <row r="42" spans="1:14" x14ac:dyDescent="0.25">
      <c r="A42" s="98" t="s">
        <v>174</v>
      </c>
      <c r="B42" s="98">
        <v>477351</v>
      </c>
      <c r="C42" s="98">
        <v>13814</v>
      </c>
      <c r="D42" s="98">
        <f t="shared" si="3"/>
        <v>-463537</v>
      </c>
      <c r="G42" s="98" t="s">
        <v>180</v>
      </c>
      <c r="H42" s="98">
        <v>0</v>
      </c>
      <c r="J42" s="98" t="s">
        <v>186</v>
      </c>
      <c r="K42" s="98">
        <v>0</v>
      </c>
      <c r="L42" s="97"/>
      <c r="M42" s="98" t="s">
        <v>175</v>
      </c>
      <c r="N42" s="98">
        <v>-9927173</v>
      </c>
    </row>
    <row r="43" spans="1:14" x14ac:dyDescent="0.25">
      <c r="A43" s="98" t="s">
        <v>189</v>
      </c>
      <c r="B43" s="98">
        <v>0</v>
      </c>
      <c r="C43" s="98">
        <v>352878</v>
      </c>
      <c r="D43" s="98">
        <f t="shared" si="3"/>
        <v>352878</v>
      </c>
      <c r="G43" s="98" t="s">
        <v>189</v>
      </c>
      <c r="H43" s="98">
        <v>0</v>
      </c>
      <c r="J43" s="98" t="s">
        <v>180</v>
      </c>
      <c r="K43" s="98">
        <v>0</v>
      </c>
      <c r="M43" s="98" t="s">
        <v>176</v>
      </c>
      <c r="N43" s="98">
        <v>-18235876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workbookViewId="0"/>
  </sheetViews>
  <sheetFormatPr defaultRowHeight="15" x14ac:dyDescent="0.25"/>
  <cols>
    <col min="1" max="1" width="43.28515625" customWidth="1"/>
    <col min="2" max="2" width="60.5703125" bestFit="1" customWidth="1"/>
    <col min="3" max="3" width="14.140625" bestFit="1" customWidth="1"/>
    <col min="4" max="4" width="31.5703125" bestFit="1" customWidth="1"/>
    <col min="5" max="5" width="12.7109375" bestFit="1" customWidth="1"/>
    <col min="6" max="6" width="13.7109375" customWidth="1"/>
    <col min="7" max="7" width="13.85546875" bestFit="1" customWidth="1"/>
    <col min="8" max="8" width="13.7109375" customWidth="1"/>
    <col min="9" max="9" width="12.5703125" customWidth="1"/>
    <col min="10" max="10" width="13.85546875" bestFit="1" customWidth="1"/>
    <col min="11" max="11" width="20.28515625" bestFit="1" customWidth="1"/>
    <col min="12" max="12" width="12.7109375" bestFit="1" customWidth="1"/>
    <col min="13" max="13" width="20.140625" bestFit="1" customWidth="1"/>
    <col min="14" max="14" width="25.7109375" bestFit="1" customWidth="1"/>
    <col min="15" max="15" width="53.140625" bestFit="1" customWidth="1"/>
  </cols>
  <sheetData>
    <row r="1" spans="1:15" ht="18.75" x14ac:dyDescent="0.3">
      <c r="A1" s="142" t="s">
        <v>210</v>
      </c>
      <c r="B1" s="93">
        <v>1355</v>
      </c>
      <c r="K1" s="4"/>
      <c r="L1" s="4"/>
      <c r="M1" s="4"/>
      <c r="N1" s="4"/>
      <c r="O1" s="4"/>
    </row>
    <row r="2" spans="1:15" x14ac:dyDescent="0.25">
      <c r="K2" s="4"/>
      <c r="L2" s="4"/>
      <c r="M2" s="4"/>
      <c r="N2" s="4"/>
      <c r="O2" s="4"/>
    </row>
    <row r="3" spans="1:15" ht="18" x14ac:dyDescent="0.25">
      <c r="A3" s="143" t="s">
        <v>211</v>
      </c>
      <c r="B3" s="144"/>
      <c r="C3" s="144"/>
      <c r="D3" s="144"/>
      <c r="E3" s="145"/>
      <c r="F3" s="144"/>
      <c r="K3" s="4"/>
      <c r="L3" s="4"/>
      <c r="M3" s="4"/>
      <c r="N3" s="4"/>
      <c r="O3" s="4"/>
    </row>
    <row r="4" spans="1:15" ht="47.25" x14ac:dyDescent="0.25">
      <c r="A4" s="146"/>
      <c r="B4" s="146" t="s">
        <v>1</v>
      </c>
      <c r="C4" s="147" t="s">
        <v>2</v>
      </c>
      <c r="D4" s="146" t="s">
        <v>212</v>
      </c>
      <c r="E4" s="146" t="s">
        <v>3</v>
      </c>
      <c r="F4" s="148" t="s">
        <v>4</v>
      </c>
      <c r="K4" s="4"/>
      <c r="L4" s="4"/>
      <c r="M4" s="4"/>
      <c r="N4" s="4"/>
      <c r="O4" s="4"/>
    </row>
    <row r="5" spans="1:15" ht="15.75" x14ac:dyDescent="0.25">
      <c r="A5" s="149">
        <v>1</v>
      </c>
      <c r="B5" s="150" t="s">
        <v>213</v>
      </c>
      <c r="C5" s="151">
        <v>208792433</v>
      </c>
      <c r="D5" s="150" t="s">
        <v>214</v>
      </c>
      <c r="E5" s="152">
        <v>33</v>
      </c>
      <c r="F5" s="153">
        <v>717</v>
      </c>
      <c r="K5" s="4"/>
      <c r="L5" s="4"/>
      <c r="M5" s="4"/>
      <c r="N5" s="4"/>
      <c r="O5" s="4"/>
    </row>
    <row r="6" spans="1:15" s="5" customFormat="1" ht="15.75" x14ac:dyDescent="0.25">
      <c r="A6" s="149">
        <v>2</v>
      </c>
      <c r="B6" s="150" t="s">
        <v>215</v>
      </c>
      <c r="C6" s="151">
        <v>150359373</v>
      </c>
      <c r="D6" s="150" t="s">
        <v>216</v>
      </c>
      <c r="E6" s="152">
        <v>34</v>
      </c>
      <c r="F6" s="153">
        <v>647</v>
      </c>
      <c r="G6"/>
      <c r="H6"/>
      <c r="I6"/>
      <c r="J6"/>
      <c r="K6" s="3"/>
      <c r="L6" s="2"/>
      <c r="M6" s="2"/>
      <c r="N6" s="2"/>
      <c r="O6" s="1"/>
    </row>
    <row r="7" spans="1:15" ht="15.75" x14ac:dyDescent="0.25">
      <c r="A7" s="149">
        <v>3</v>
      </c>
      <c r="B7" s="150" t="s">
        <v>217</v>
      </c>
      <c r="C7" s="151">
        <v>133971622.73999999</v>
      </c>
      <c r="D7" s="150" t="s">
        <v>218</v>
      </c>
      <c r="E7" s="152">
        <v>23</v>
      </c>
      <c r="F7" s="153">
        <v>1125</v>
      </c>
      <c r="K7" s="8"/>
      <c r="L7" s="8"/>
      <c r="M7" s="8"/>
      <c r="N7" s="8"/>
    </row>
    <row r="8" spans="1:15" ht="15.75" x14ac:dyDescent="0.25">
      <c r="A8" s="149">
        <v>4</v>
      </c>
      <c r="B8" s="150" t="s">
        <v>219</v>
      </c>
      <c r="C8" s="151">
        <v>101297205.16</v>
      </c>
      <c r="D8" s="150" t="s">
        <v>218</v>
      </c>
      <c r="E8" s="152">
        <v>95</v>
      </c>
      <c r="F8" s="153">
        <v>158</v>
      </c>
      <c r="K8" s="8"/>
      <c r="L8" s="8"/>
      <c r="M8" s="8"/>
      <c r="N8" s="8"/>
    </row>
    <row r="9" spans="1:15" ht="15.75" x14ac:dyDescent="0.25">
      <c r="A9" s="149">
        <v>5</v>
      </c>
      <c r="B9" s="150" t="s">
        <v>220</v>
      </c>
      <c r="C9" s="151">
        <v>87330515.430000007</v>
      </c>
      <c r="D9" s="150" t="s">
        <v>221</v>
      </c>
      <c r="E9" s="152">
        <v>17</v>
      </c>
      <c r="F9" s="153">
        <v>11</v>
      </c>
      <c r="K9" s="8"/>
      <c r="L9" s="8"/>
      <c r="M9" s="8"/>
      <c r="N9" s="8"/>
    </row>
    <row r="10" spans="1:15" ht="15.75" x14ac:dyDescent="0.25">
      <c r="A10" s="149">
        <v>6</v>
      </c>
      <c r="B10" s="154" t="s">
        <v>222</v>
      </c>
      <c r="C10" s="151">
        <v>81837115.790000007</v>
      </c>
      <c r="D10" s="150" t="s">
        <v>221</v>
      </c>
      <c r="E10" s="152">
        <v>22</v>
      </c>
      <c r="F10" s="153">
        <v>48</v>
      </c>
      <c r="K10" s="8"/>
      <c r="L10" s="8"/>
      <c r="M10" s="8"/>
      <c r="N10" s="8"/>
    </row>
    <row r="11" spans="1:15" ht="15.75" x14ac:dyDescent="0.25">
      <c r="A11" s="149">
        <v>7</v>
      </c>
      <c r="B11" s="150" t="s">
        <v>223</v>
      </c>
      <c r="C11" s="151">
        <v>52710889.109999999</v>
      </c>
      <c r="D11" s="150" t="s">
        <v>218</v>
      </c>
      <c r="E11" s="152">
        <v>31</v>
      </c>
      <c r="F11" s="153">
        <v>474</v>
      </c>
      <c r="K11" s="8"/>
      <c r="L11" s="8"/>
      <c r="M11" s="8"/>
      <c r="N11" s="8"/>
    </row>
    <row r="12" spans="1:15" ht="15.75" x14ac:dyDescent="0.25">
      <c r="A12" s="149">
        <v>8</v>
      </c>
      <c r="B12" s="150" t="s">
        <v>224</v>
      </c>
      <c r="C12" s="151">
        <v>48781466.07</v>
      </c>
      <c r="D12" s="150" t="s">
        <v>225</v>
      </c>
      <c r="E12" s="152">
        <v>60</v>
      </c>
      <c r="F12" s="153">
        <v>140</v>
      </c>
      <c r="K12" s="8"/>
      <c r="L12" s="8"/>
      <c r="M12" s="8"/>
      <c r="N12" s="8"/>
    </row>
    <row r="13" spans="1:15" ht="15.75" x14ac:dyDescent="0.25">
      <c r="A13" s="149">
        <v>9</v>
      </c>
      <c r="B13" s="150" t="s">
        <v>226</v>
      </c>
      <c r="C13" s="151">
        <v>46689359.369999997</v>
      </c>
      <c r="D13" s="150" t="s">
        <v>221</v>
      </c>
      <c r="E13" s="152">
        <v>20</v>
      </c>
      <c r="F13" s="153">
        <v>150</v>
      </c>
      <c r="K13" s="8"/>
      <c r="L13" s="8"/>
      <c r="M13" s="8"/>
      <c r="N13" s="8"/>
    </row>
    <row r="14" spans="1:15" ht="15.75" x14ac:dyDescent="0.25">
      <c r="A14" s="149">
        <v>10</v>
      </c>
      <c r="B14" s="150" t="s">
        <v>227</v>
      </c>
      <c r="C14" s="151">
        <v>43457215.5</v>
      </c>
      <c r="D14" s="150" t="s">
        <v>228</v>
      </c>
      <c r="E14" s="152">
        <v>28</v>
      </c>
      <c r="F14" s="153">
        <v>285</v>
      </c>
      <c r="K14" s="8"/>
      <c r="L14" s="8"/>
      <c r="M14" s="8"/>
      <c r="N14" s="8"/>
    </row>
    <row r="15" spans="1:15" x14ac:dyDescent="0.25">
      <c r="K15" s="8"/>
      <c r="L15" s="8"/>
      <c r="M15" s="8"/>
      <c r="N15" s="8"/>
    </row>
    <row r="16" spans="1:15" ht="18" x14ac:dyDescent="0.25">
      <c r="A16" s="143" t="s">
        <v>229</v>
      </c>
      <c r="K16" s="8"/>
      <c r="L16" s="8"/>
      <c r="M16" s="8"/>
      <c r="N16" s="8"/>
    </row>
    <row r="17" spans="1:15" ht="94.5" x14ac:dyDescent="0.25">
      <c r="A17" s="155" t="s">
        <v>0</v>
      </c>
      <c r="B17" s="155" t="s">
        <v>1</v>
      </c>
      <c r="C17" s="156" t="s">
        <v>5</v>
      </c>
      <c r="D17" s="156" t="s">
        <v>230</v>
      </c>
      <c r="E17" s="156" t="s">
        <v>6</v>
      </c>
      <c r="F17" s="157" t="s">
        <v>7</v>
      </c>
      <c r="G17" s="156" t="s">
        <v>8</v>
      </c>
      <c r="H17" s="156" t="s">
        <v>9</v>
      </c>
      <c r="I17" s="156" t="s">
        <v>10</v>
      </c>
      <c r="J17" s="156" t="s">
        <v>2</v>
      </c>
      <c r="K17" s="6"/>
      <c r="L17" s="6"/>
      <c r="M17" s="6"/>
      <c r="N17" s="6"/>
      <c r="O17" s="4"/>
    </row>
    <row r="18" spans="1:15" ht="15.75" x14ac:dyDescent="0.25">
      <c r="A18" s="149">
        <v>1</v>
      </c>
      <c r="B18" s="100" t="s">
        <v>215</v>
      </c>
      <c r="C18" s="108">
        <v>79818478</v>
      </c>
      <c r="D18" s="108">
        <v>27649873</v>
      </c>
      <c r="E18" s="108">
        <v>52168605</v>
      </c>
      <c r="F18" s="108">
        <v>53.085136235570765</v>
      </c>
      <c r="G18" s="108">
        <v>34145550</v>
      </c>
      <c r="H18" s="108">
        <v>14496637</v>
      </c>
      <c r="I18" s="108">
        <v>19648913</v>
      </c>
      <c r="J18" s="108">
        <v>150359373</v>
      </c>
      <c r="K18" s="4"/>
      <c r="L18" s="4"/>
      <c r="M18" s="4"/>
      <c r="N18" s="4"/>
      <c r="O18" s="4"/>
    </row>
    <row r="19" spans="1:15" ht="15.75" x14ac:dyDescent="0.25">
      <c r="A19" s="149">
        <v>2</v>
      </c>
      <c r="B19" s="100" t="s">
        <v>231</v>
      </c>
      <c r="C19" s="108">
        <v>6361153.54</v>
      </c>
      <c r="D19" s="108">
        <v>4984212.28</v>
      </c>
      <c r="E19" s="108">
        <v>1376941.26</v>
      </c>
      <c r="F19" s="108">
        <v>60.252472699994563</v>
      </c>
      <c r="G19" s="108">
        <v>8305</v>
      </c>
      <c r="H19" s="108">
        <v>8305</v>
      </c>
      <c r="I19" s="108">
        <v>0</v>
      </c>
      <c r="J19" s="108">
        <v>10557497.9</v>
      </c>
      <c r="K19" s="4"/>
      <c r="L19" s="4"/>
      <c r="M19" s="4"/>
      <c r="N19" s="4"/>
      <c r="O19" s="4"/>
    </row>
    <row r="20" spans="1:15" ht="15.75" x14ac:dyDescent="0.25">
      <c r="A20" s="149">
        <v>3</v>
      </c>
      <c r="B20" s="100" t="s">
        <v>232</v>
      </c>
      <c r="C20" s="108">
        <v>3058733.71</v>
      </c>
      <c r="D20" s="108">
        <v>2864784.94</v>
      </c>
      <c r="E20" s="108">
        <v>193948.77</v>
      </c>
      <c r="F20" s="108">
        <v>75.700000050735056</v>
      </c>
      <c r="G20" s="108">
        <v>175061.9</v>
      </c>
      <c r="H20" s="108">
        <v>140049.51999999999</v>
      </c>
      <c r="I20" s="108">
        <v>35012.379999999997</v>
      </c>
      <c r="J20" s="108">
        <v>4040599.35</v>
      </c>
      <c r="K20" s="4"/>
      <c r="L20" s="4"/>
      <c r="M20" s="4"/>
      <c r="N20" s="4"/>
      <c r="O20" s="4"/>
    </row>
    <row r="21" spans="1:15" ht="15.75" x14ac:dyDescent="0.25">
      <c r="A21" s="149">
        <v>4</v>
      </c>
      <c r="B21" s="100" t="s">
        <v>233</v>
      </c>
      <c r="C21" s="108">
        <v>2657698.86</v>
      </c>
      <c r="D21" s="108">
        <v>2657698.86</v>
      </c>
      <c r="E21" s="108">
        <v>0</v>
      </c>
      <c r="F21" s="108">
        <v>3.247547074874741</v>
      </c>
      <c r="G21" s="108">
        <v>61925239.200000003</v>
      </c>
      <c r="H21" s="108">
        <v>61925239.200000003</v>
      </c>
      <c r="I21" s="108">
        <v>0</v>
      </c>
      <c r="J21" s="108">
        <v>81837115.790000007</v>
      </c>
      <c r="K21" s="4"/>
      <c r="L21" s="4"/>
      <c r="M21" s="4"/>
      <c r="N21" s="4"/>
      <c r="O21" s="4"/>
    </row>
    <row r="22" spans="1:15" ht="15.75" x14ac:dyDescent="0.25">
      <c r="A22" s="149">
        <v>5</v>
      </c>
      <c r="B22" s="100" t="s">
        <v>234</v>
      </c>
      <c r="C22" s="108">
        <v>2195959.9</v>
      </c>
      <c r="D22" s="108">
        <v>2195959.9</v>
      </c>
      <c r="E22" s="108">
        <v>0</v>
      </c>
      <c r="F22" s="108">
        <v>99.451585142292274</v>
      </c>
      <c r="G22" s="108">
        <v>151017.49</v>
      </c>
      <c r="H22" s="108">
        <v>151017.49</v>
      </c>
      <c r="I22" s="108">
        <v>0</v>
      </c>
      <c r="J22" s="108">
        <v>2208069.2799999998</v>
      </c>
    </row>
    <row r="23" spans="1:15" ht="15.75" x14ac:dyDescent="0.25">
      <c r="A23" s="149">
        <v>6</v>
      </c>
      <c r="B23" s="100" t="s">
        <v>226</v>
      </c>
      <c r="C23" s="108">
        <v>1176033.94</v>
      </c>
      <c r="D23" s="108">
        <v>531030.15</v>
      </c>
      <c r="E23" s="108">
        <v>645003.79</v>
      </c>
      <c r="F23" s="108">
        <v>2.518847882833994</v>
      </c>
      <c r="G23" s="108">
        <v>2833700.52</v>
      </c>
      <c r="H23" s="108">
        <v>2728351.17</v>
      </c>
      <c r="I23" s="108">
        <v>105349.35</v>
      </c>
      <c r="J23" s="108">
        <v>46689359.369999997</v>
      </c>
    </row>
    <row r="24" spans="1:15" ht="15.75" x14ac:dyDescent="0.25">
      <c r="A24" s="149">
        <v>7</v>
      </c>
      <c r="B24" s="100" t="s">
        <v>235</v>
      </c>
      <c r="C24" s="108">
        <v>1144754</v>
      </c>
      <c r="D24" s="108">
        <v>58373</v>
      </c>
      <c r="E24" s="108">
        <v>1086381</v>
      </c>
      <c r="F24" s="108">
        <v>3.4208481701551876</v>
      </c>
      <c r="G24" s="108">
        <v>5364</v>
      </c>
      <c r="H24" s="108">
        <v>5364</v>
      </c>
      <c r="I24" s="108">
        <v>0</v>
      </c>
      <c r="J24" s="108">
        <v>33464040</v>
      </c>
    </row>
    <row r="25" spans="1:15" ht="15.75" x14ac:dyDescent="0.25">
      <c r="A25" s="149">
        <v>8</v>
      </c>
      <c r="B25" s="100" t="s">
        <v>236</v>
      </c>
      <c r="C25" s="108">
        <v>742144.03</v>
      </c>
      <c r="D25" s="108">
        <v>0</v>
      </c>
      <c r="E25" s="108">
        <v>742144.03</v>
      </c>
      <c r="F25" s="108">
        <v>88.738602336698762</v>
      </c>
      <c r="G25" s="108">
        <v>0</v>
      </c>
      <c r="H25" s="108">
        <v>0</v>
      </c>
      <c r="I25" s="108">
        <v>0</v>
      </c>
      <c r="J25" s="108">
        <v>836326.03</v>
      </c>
    </row>
    <row r="26" spans="1:15" ht="15.75" x14ac:dyDescent="0.25">
      <c r="A26" s="149">
        <v>9</v>
      </c>
      <c r="B26" s="100" t="s">
        <v>237</v>
      </c>
      <c r="C26" s="108">
        <v>370858.18</v>
      </c>
      <c r="D26" s="108">
        <v>370858.18</v>
      </c>
      <c r="E26" s="108">
        <v>0</v>
      </c>
      <c r="F26" s="108">
        <v>12.073749988707053</v>
      </c>
      <c r="G26" s="108">
        <v>0</v>
      </c>
      <c r="H26" s="108">
        <v>0</v>
      </c>
      <c r="I26" s="108">
        <v>0</v>
      </c>
      <c r="J26" s="108">
        <v>3071607.25</v>
      </c>
    </row>
    <row r="27" spans="1:15" ht="15.75" x14ac:dyDescent="0.25">
      <c r="A27" s="149">
        <v>10</v>
      </c>
      <c r="B27" s="100" t="s">
        <v>238</v>
      </c>
      <c r="C27" s="108">
        <v>302621.11</v>
      </c>
      <c r="D27" s="108">
        <v>302621.11</v>
      </c>
      <c r="E27" s="108">
        <v>0</v>
      </c>
      <c r="F27" s="108">
        <v>51.029511818898811</v>
      </c>
      <c r="G27" s="108">
        <v>0</v>
      </c>
      <c r="H27" s="108">
        <v>0</v>
      </c>
      <c r="I27" s="108">
        <v>0</v>
      </c>
      <c r="J27" s="108">
        <v>593031.56000000006</v>
      </c>
    </row>
    <row r="29" spans="1:15" x14ac:dyDescent="0.25">
      <c r="A29" s="35" t="s">
        <v>239</v>
      </c>
      <c r="B29" s="35"/>
      <c r="C29" s="35"/>
      <c r="D29" s="35"/>
      <c r="E29" s="35"/>
      <c r="F29" s="35"/>
      <c r="G29" s="35"/>
    </row>
    <row r="30" spans="1:15" x14ac:dyDescent="0.25">
      <c r="A30" s="158" t="s">
        <v>240</v>
      </c>
      <c r="B30" s="158"/>
      <c r="C30" s="158"/>
      <c r="D30" s="158"/>
      <c r="E30" s="158"/>
      <c r="F30" s="158"/>
      <c r="G30" s="158"/>
    </row>
    <row r="33" spans="1:2" ht="18" x14ac:dyDescent="0.25">
      <c r="A33" s="159" t="s">
        <v>241</v>
      </c>
    </row>
    <row r="34" spans="1:2" ht="15.75" x14ac:dyDescent="0.25">
      <c r="A34" s="10" t="s">
        <v>22</v>
      </c>
      <c r="B34" s="160">
        <v>8.9999999999999993E-3</v>
      </c>
    </row>
    <row r="35" spans="1:2" ht="15.75" x14ac:dyDescent="0.25">
      <c r="A35" s="10" t="s">
        <v>242</v>
      </c>
      <c r="B35" s="160">
        <v>-1E-3</v>
      </c>
    </row>
    <row r="37" spans="1:2" ht="18" x14ac:dyDescent="0.25">
      <c r="A37" s="159" t="s">
        <v>243</v>
      </c>
    </row>
    <row r="38" spans="1:2" ht="15.75" x14ac:dyDescent="0.25">
      <c r="A38" s="10" t="s">
        <v>22</v>
      </c>
      <c r="B38" s="160">
        <v>0.121</v>
      </c>
    </row>
    <row r="39" spans="1:2" ht="15.75" x14ac:dyDescent="0.25">
      <c r="A39" s="10" t="s">
        <v>242</v>
      </c>
      <c r="B39" s="161">
        <v>7.0000000000000007E-2</v>
      </c>
    </row>
    <row r="41" spans="1:2" ht="18" x14ac:dyDescent="0.25">
      <c r="A41" s="159" t="s">
        <v>244</v>
      </c>
    </row>
    <row r="42" spans="1:2" ht="15.75" x14ac:dyDescent="0.25">
      <c r="A42" s="10" t="s">
        <v>22</v>
      </c>
      <c r="B42" s="160">
        <v>2.1000000000000001E-2</v>
      </c>
    </row>
    <row r="43" spans="1:2" ht="15.75" x14ac:dyDescent="0.25">
      <c r="A43" s="10" t="s">
        <v>242</v>
      </c>
      <c r="B43" s="160">
        <v>-1.2E-2</v>
      </c>
    </row>
    <row r="45" spans="1:2" ht="18" x14ac:dyDescent="0.25">
      <c r="A45" s="159" t="s">
        <v>245</v>
      </c>
    </row>
    <row r="46" spans="1:2" ht="15.75" x14ac:dyDescent="0.25">
      <c r="A46" s="10" t="s">
        <v>22</v>
      </c>
      <c r="B46" s="161">
        <v>0.03</v>
      </c>
    </row>
    <row r="47" spans="1:2" ht="15.75" x14ac:dyDescent="0.25">
      <c r="A47" s="10" t="s">
        <v>242</v>
      </c>
      <c r="B47" s="161">
        <v>0.17</v>
      </c>
    </row>
    <row r="49" spans="1:7" x14ac:dyDescent="0.25">
      <c r="A49" s="162" t="s">
        <v>239</v>
      </c>
    </row>
    <row r="50" spans="1:7" x14ac:dyDescent="0.25">
      <c r="A50" s="158" t="s">
        <v>246</v>
      </c>
      <c r="B50" s="163"/>
      <c r="C50" s="163"/>
      <c r="D50" s="163"/>
      <c r="E50" s="163"/>
      <c r="F50" s="163"/>
      <c r="G50" s="163"/>
    </row>
  </sheetData>
  <mergeCells count="2">
    <mergeCell ref="A30:G30"/>
    <mergeCell ref="A50:G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Território</vt:lpstr>
      <vt:lpstr>População</vt:lpstr>
      <vt:lpstr>Serviços</vt:lpstr>
      <vt:lpstr>Comércio internacional</vt:lpstr>
      <vt:lpstr>Empresas</vt:lpstr>
    </vt:vector>
  </TitlesOfParts>
  <Company>InformaD&amp;B - Portugal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Fernandes</dc:creator>
  <cp:lastModifiedBy>Alexandra Machado</cp:lastModifiedBy>
  <dcterms:created xsi:type="dcterms:W3CDTF">2014-12-03T17:02:37Z</dcterms:created>
  <dcterms:modified xsi:type="dcterms:W3CDTF">2015-07-02T16:18:37Z</dcterms:modified>
</cp:coreProperties>
</file>