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2995" windowHeight="9915" activeTab="3"/>
  </bookViews>
  <sheets>
    <sheet name="Território" sheetId="1" r:id="rId1"/>
    <sheet name="População" sheetId="2" r:id="rId2"/>
    <sheet name="Serviços" sheetId="3" r:id="rId3"/>
    <sheet name="Comércio internacional" sheetId="4" r:id="rId4"/>
    <sheet name="Empresas" sheetId="5" r:id="rId5"/>
  </sheets>
  <calcPr calcId="145621"/>
  <extLst>
    <ext xmlns:x14="http://schemas.microsoft.com/office/spreadsheetml/2009/9/main" uri="{79F54976-1DA5-4618-B147-4CDE4B953A38}">
      <x14:workbookPr discardImageEditData="1"/>
    </ext>
  </extLst>
</workbook>
</file>

<file path=xl/calcChain.xml><?xml version="1.0" encoding="utf-8"?>
<calcChain xmlns="http://schemas.openxmlformats.org/spreadsheetml/2006/main">
  <c r="D29" i="4" l="1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28" i="4"/>
  <c r="C22" i="4"/>
  <c r="D22" i="4"/>
  <c r="E22" i="4"/>
  <c r="F22" i="4"/>
  <c r="G22" i="4"/>
  <c r="H22" i="4"/>
  <c r="I22" i="4"/>
  <c r="J22" i="4"/>
  <c r="K22" i="4"/>
  <c r="B22" i="4"/>
  <c r="C7" i="4"/>
  <c r="D7" i="4"/>
  <c r="E7" i="4"/>
  <c r="F7" i="4"/>
  <c r="G7" i="4"/>
  <c r="H7" i="4"/>
  <c r="I7" i="4"/>
  <c r="J7" i="4"/>
  <c r="K7" i="4"/>
  <c r="B7" i="4"/>
  <c r="C17" i="4"/>
  <c r="D17" i="4"/>
  <c r="E17" i="4"/>
  <c r="F17" i="4"/>
  <c r="G17" i="4"/>
  <c r="H17" i="4"/>
  <c r="I17" i="4"/>
  <c r="J17" i="4"/>
  <c r="K17" i="4"/>
  <c r="B17" i="4"/>
  <c r="C12" i="4"/>
  <c r="D12" i="4"/>
  <c r="E12" i="4"/>
  <c r="F12" i="4"/>
  <c r="G12" i="4"/>
  <c r="H12" i="4"/>
  <c r="I12" i="4"/>
  <c r="J12" i="4"/>
  <c r="K12" i="4"/>
  <c r="B12" i="4"/>
  <c r="F20" i="2" l="1"/>
  <c r="E20" i="2"/>
  <c r="D20" i="2"/>
  <c r="C20" i="2"/>
  <c r="B20" i="2"/>
</calcChain>
</file>

<file path=xl/sharedStrings.xml><?xml version="1.0" encoding="utf-8"?>
<sst xmlns="http://schemas.openxmlformats.org/spreadsheetml/2006/main" count="559" uniqueCount="337">
  <si>
    <t>Portugal</t>
  </si>
  <si>
    <t>Área</t>
  </si>
  <si>
    <t>km2</t>
  </si>
  <si>
    <t>Média</t>
  </si>
  <si>
    <t>Mínima</t>
  </si>
  <si>
    <t>Máxima</t>
  </si>
  <si>
    <t>Continente</t>
  </si>
  <si>
    <t>Usos do solo identificados nos PMOT</t>
  </si>
  <si>
    <t>Urbano</t>
  </si>
  <si>
    <t>Equipamentos e espaços verdes urbanos</t>
  </si>
  <si>
    <t>Industrial</t>
  </si>
  <si>
    <t>Turismo</t>
  </si>
  <si>
    <t>Total</t>
  </si>
  <si>
    <t>Recolha indiferenciada</t>
  </si>
  <si>
    <t>Tipo de destino</t>
  </si>
  <si>
    <t>Aterro</t>
  </si>
  <si>
    <t>Valorização energética</t>
  </si>
  <si>
    <t>Valorização orgânica</t>
  </si>
  <si>
    <t>Valorização multimaterial</t>
  </si>
  <si>
    <t>Toneladas</t>
  </si>
  <si>
    <t xml:space="preserve">Densidade populacional </t>
  </si>
  <si>
    <t>Taxa 
de crescimento efetivo</t>
  </si>
  <si>
    <t>Taxa 
de crescimento natural</t>
  </si>
  <si>
    <t>Taxa 
de crescimento migratório</t>
  </si>
  <si>
    <t>Taxa bruta 
de natalidade</t>
  </si>
  <si>
    <t>Taxa 
bruta de mortalidade</t>
  </si>
  <si>
    <t>Taxa 
bruta de nupcialidade</t>
  </si>
  <si>
    <t xml:space="preserve">Taxa bruta 
de divórcio               </t>
  </si>
  <si>
    <t>Taxa 
de fecundidade geral</t>
  </si>
  <si>
    <t>Índice sintético 
de fecundidade</t>
  </si>
  <si>
    <t>Taxa 
de fecundidade na adolescência</t>
  </si>
  <si>
    <t>Nados-vivos 
fora do casamento</t>
  </si>
  <si>
    <t>%</t>
  </si>
  <si>
    <t>‰</t>
  </si>
  <si>
    <t>N.º</t>
  </si>
  <si>
    <t>0 a 14 anos</t>
  </si>
  <si>
    <t>15 a 24 anos</t>
  </si>
  <si>
    <t>HM</t>
  </si>
  <si>
    <t>H</t>
  </si>
  <si>
    <t>M</t>
  </si>
  <si>
    <t>25-64 anos</t>
  </si>
  <si>
    <t>65 e mais anos</t>
  </si>
  <si>
    <t>75 e mais anos</t>
  </si>
  <si>
    <t>0-14</t>
  </si>
  <si>
    <t>15-24</t>
  </si>
  <si>
    <t>25-64</t>
  </si>
  <si>
    <t>&gt;64</t>
  </si>
  <si>
    <t xml:space="preserve">Taxa bruta de pré-escolarização </t>
  </si>
  <si>
    <t>Taxa bruta de escolarização</t>
  </si>
  <si>
    <t>Taxa de retenção e desistência no ensino básico</t>
  </si>
  <si>
    <t>Taxa de transição/conclusão no ensino secundário</t>
  </si>
  <si>
    <t>Ensino básico</t>
  </si>
  <si>
    <t>Ensino secundário</t>
  </si>
  <si>
    <t>1º Ciclo</t>
  </si>
  <si>
    <t>2º Ciclo</t>
  </si>
  <si>
    <t>3º Ciclo</t>
  </si>
  <si>
    <t>Cursos gerais/
científico-humanísticos</t>
  </si>
  <si>
    <t xml:space="preserve">Cursos vocacionais </t>
  </si>
  <si>
    <t xml:space="preserve">Taxa de escolarização 
no ensino superior  </t>
  </si>
  <si>
    <t>Museus</t>
  </si>
  <si>
    <t>Galerias de arte e outros espaços e exposições temporárias</t>
  </si>
  <si>
    <t>Número</t>
  </si>
  <si>
    <t>Visitantes</t>
  </si>
  <si>
    <t>Objetos</t>
  </si>
  <si>
    <t>Exposições temporárias</t>
  </si>
  <si>
    <t>Obras expostas</t>
  </si>
  <si>
    <t>Autores/as representados</t>
  </si>
  <si>
    <t>Visitantes escolares</t>
  </si>
  <si>
    <t>Consultas
por
habitante ┴</t>
  </si>
  <si>
    <t>Invalidez</t>
  </si>
  <si>
    <t>Velhice</t>
  </si>
  <si>
    <t>Sobrevivência</t>
  </si>
  <si>
    <t>Pensionistas em  31 dez.</t>
  </si>
  <si>
    <t xml:space="preserve">Nota: O total de pensionistas corresponde ao número de pensionistas em 31 de dezembro adicionado do número de pensionistas suspensas/os ao longo do ano.
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</si>
  <si>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</si>
  <si>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</si>
  <si>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</si>
  <si>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</si>
  <si>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</si>
  <si>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</si>
  <si>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</si>
  <si>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</si>
  <si>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</si>
  <si>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</si>
  <si>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</si>
  <si>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</si>
  <si>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</si>
  <si>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</si>
  <si>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</si>
  <si>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</si>
  <si>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</si>
  <si>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</si>
  <si>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</si>
  <si>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Acessos telefónicos por 100 habitantes</t>
  </si>
  <si>
    <t xml:space="preserve">Postos telefónicos residenciais por 100 habitantes </t>
  </si>
  <si>
    <t xml:space="preserve">Proporção de alojamentos cablados com distribuição de televisão por cabo </t>
  </si>
  <si>
    <t>Ligeiros</t>
  </si>
  <si>
    <t>Pesados</t>
  </si>
  <si>
    <t>Passageiros</t>
  </si>
  <si>
    <t>Mercadorias</t>
  </si>
  <si>
    <t>Hotéis</t>
  </si>
  <si>
    <t>Pensões</t>
  </si>
  <si>
    <t>Outros</t>
  </si>
  <si>
    <t>Exportações</t>
  </si>
  <si>
    <t>Importações</t>
  </si>
  <si>
    <t>Saldo</t>
  </si>
  <si>
    <t>1º ciclo</t>
  </si>
  <si>
    <t>2º ciclo</t>
  </si>
  <si>
    <t>3º ciclo</t>
  </si>
  <si>
    <t>Género</t>
  </si>
  <si>
    <t>Homens</t>
  </si>
  <si>
    <t>Mulheres</t>
  </si>
  <si>
    <t>&lt; 1 Ano</t>
  </si>
  <si>
    <t>1 Ano E +</t>
  </si>
  <si>
    <t>1º Emprego</t>
  </si>
  <si>
    <t>Novo Emprego</t>
  </si>
  <si>
    <t>Fonte: INE</t>
  </si>
  <si>
    <t xml:space="preserve">Graus celsius </t>
  </si>
  <si>
    <t>Hectares</t>
  </si>
  <si>
    <t>Pré-escolar</t>
  </si>
  <si>
    <t>Pós-secundário não superior</t>
  </si>
  <si>
    <t>Superior</t>
  </si>
  <si>
    <t>Secundário</t>
  </si>
  <si>
    <t>Intervenções de grande e média cirurgia por dia nos estabelecimentos de saúde</t>
  </si>
  <si>
    <t xml:space="preserve">Avaliação bancária  (euros por m2) </t>
  </si>
  <si>
    <t>Estabelecimentos (número)</t>
  </si>
  <si>
    <t>Comércio internacional de bens</t>
  </si>
  <si>
    <t xml:space="preserve">Importações </t>
  </si>
  <si>
    <t>Tempo de inscrição</t>
  </si>
  <si>
    <t>RANK</t>
  </si>
  <si>
    <t>Nome</t>
  </si>
  <si>
    <t>Volume de negócios 2013 (€)</t>
  </si>
  <si>
    <t>Idade (anos)</t>
  </si>
  <si>
    <t>Nº de empregados em 2013</t>
  </si>
  <si>
    <t>Total de exportações 2013 (€)</t>
  </si>
  <si>
    <t>Exportações 2013 - mercado comunitário (€)</t>
  </si>
  <si>
    <t>Exportações 2013 - mercado extra-comunitário (€)</t>
  </si>
  <si>
    <t>Peso das exportações no volume de negócios 2013 (%)</t>
  </si>
  <si>
    <t>Total de importações 2013 (€)</t>
  </si>
  <si>
    <t>Fonte: Informa DB</t>
  </si>
  <si>
    <t xml:space="preserve">Nota: A elaboração do rank por concelho resulta da metodologia de análise da Informa D&amp;B e tem como base a dimensão das empresas em volume de negócios e em exportações. A informação financeira considerada é baseada no balanço e demonstração de resultados individual e respectivos anexos financeiros publicados e existentes na base de dados Informa D&amp;B. As empresas foram classificadas em 13 setores de atividade, definidos pela Informa D&amp;B, que agregam as grandes áreas da economia nacional: Serviços; Retalho; Indústrias transformadoras; Construção; Grossistas; Alojamento e restauração; Transportes, Atividades imobiliárias; Agricultura, pecuária, pesca e caça; Telecomunicações; Gás, eletricidade e água; Indústrias extrativas. Estão excluídas as empresas do setor financeiros (Banca, Seguros, Fundos, SGPS, ) e a Administração pública, assim como as entidades sem empregados e as  empresas off-shores. Para garantir a fiabilidade da informação foram excluídas as empresas que, embora registando um volume de negócios ou exportações que permita fazer parte do rank, não publicaram ou disponibilizaram a informação necessária para efeitos de apuramento relativas aos resultados do exercício de 2013. Serão apenas consideradas no rank as empresas que se encontram ativas à data de produção do rank.
</t>
  </si>
  <si>
    <t>País</t>
  </si>
  <si>
    <t>Variação das exportações 2012/13</t>
  </si>
  <si>
    <t>Variação do Volume de negócios 2012/2013</t>
  </si>
  <si>
    <t>Variação do número de empregados 2012/2013</t>
  </si>
  <si>
    <t>Nota: A análise constitui uma análise preliminar do desempenho do tecido empresarial em 2013 face a 2012, dado que considera o universo de empresas que publicaram as suas contas até 30 de Agosto do corrente ano. A Informa DB estima que represente 80% do tecido empresarial português activo (306 mil empresas). Foram consideradas todas as empresas com actividade comercial e que apresentam em cada período facturação para os dois anos analisados. Da análise é excluída o sector da banca e seguros, empresas que não apresentam contas do ano anterior, que apresentam contas mas não têm actividade comercial; empresas com actividade comercial nos dois anos, mas apresentam pelo menos um ano incompleto; e empresas com actividade comercial nos dois anos, 12 meses de exercício em cada ano mas não apresentam facturação em alguns dos anos.</t>
  </si>
  <si>
    <r>
      <t>N.º/km</t>
    </r>
    <r>
      <rPr>
        <vertAlign val="superscript"/>
        <sz val="12"/>
        <color indexed="8"/>
        <rFont val="Arial Narrow"/>
        <family val="2"/>
      </rPr>
      <t>2</t>
    </r>
  </si>
  <si>
    <t>Proporção de casamentos entre portugueses e estrangeiros</t>
  </si>
  <si>
    <t>Sector</t>
  </si>
  <si>
    <t>Recolha selectiva</t>
  </si>
  <si>
    <t>Indicadores de saúde 2012 e 2013</t>
  </si>
  <si>
    <t>Estabelecimentos e capacidade de alojamento em Julho de 2013</t>
  </si>
  <si>
    <t>Número de camas</t>
  </si>
  <si>
    <t>Resíduos urbanos recolhidos e destino em 2013</t>
  </si>
  <si>
    <t>Médicos por 1000 
habitantes</t>
  </si>
  <si>
    <t>Enfermeiros por 1000 habitantes</t>
  </si>
  <si>
    <t>Farmácias e postos farmacêuticos móveis por 1000 habitantes</t>
  </si>
  <si>
    <t>Internamentos por 1000 habitantes</t>
  </si>
  <si>
    <t xml:space="preserve">Camas (lotação praticada) por 1000 habitantes nos estabelecimentos de saúde </t>
  </si>
  <si>
    <t>Proporção de casamentos católicos</t>
  </si>
  <si>
    <t>População estrangeira que solicitou estatuto legal de residente por 100 habitantes</t>
  </si>
  <si>
    <t>Índice de envelhecimento</t>
  </si>
  <si>
    <t>Índice de dependência de idosos</t>
  </si>
  <si>
    <t>Índice de longevidade</t>
  </si>
  <si>
    <t>Relação de masculinidade</t>
  </si>
  <si>
    <t>Idade média da mãe ao nascimento do primeiro filho</t>
  </si>
  <si>
    <t>Idade média da mulher ao primeiro casamento</t>
  </si>
  <si>
    <t>Idade média do homem ao primeiro casamento</t>
  </si>
  <si>
    <t>anos</t>
  </si>
  <si>
    <t>Área por município 2013</t>
  </si>
  <si>
    <t>Temperatura média do ar 2013</t>
  </si>
  <si>
    <t>Ordenamento do território 2013</t>
  </si>
  <si>
    <t>Resíduos recolhidos kg/habitante (2013)</t>
  </si>
  <si>
    <t xml:space="preserve">Esperança de vida à nascença (2011-2013)
</t>
  </si>
  <si>
    <t>Esperança de vida aos 65 anos (2011-13)</t>
  </si>
  <si>
    <t>Indicadores de população 2013</t>
  </si>
  <si>
    <t>População residente segundo os grandes grupos etários e o sexo em 31/12/20123</t>
  </si>
  <si>
    <t>Indicadores de educação 2012/13</t>
  </si>
  <si>
    <t>Alunos matriculados por nível de ensino 2013/14</t>
  </si>
  <si>
    <t>Museus e galerias de arte em 2013</t>
  </si>
  <si>
    <t>Pensionistas da Segurança Social por tipo de pensão em 2013</t>
  </si>
  <si>
    <t>Pensionistas da segurança social (2013)</t>
  </si>
  <si>
    <t>Situação face à procura de emprego</t>
  </si>
  <si>
    <t>Inscritos nos centros de emprego em Março de 2015</t>
  </si>
  <si>
    <t>Fonte: IEFP</t>
  </si>
  <si>
    <t>Veículos automóveis registados (2013)</t>
  </si>
  <si>
    <t>Tractores de espécie diversa</t>
  </si>
  <si>
    <t>Tractores 
agrícolas</t>
  </si>
  <si>
    <t>Tractores agrícolas</t>
  </si>
  <si>
    <t>Indicadores de comunicações em 2013</t>
  </si>
  <si>
    <t>Postos telefónicos públicos por 1000 habitantes</t>
  </si>
  <si>
    <t>Estações de correio por 100 mil habitantes</t>
  </si>
  <si>
    <t>Postos de correio por 100 mil habitantes</t>
  </si>
  <si>
    <t>Acesso à internet de banda larga em local fixo por 100 habitantes</t>
  </si>
  <si>
    <t>Ranking das exportações</t>
  </si>
  <si>
    <t>Tipo de bens</t>
  </si>
  <si>
    <t xml:space="preserve">Ranking das importações </t>
  </si>
  <si>
    <t>Ranking do saldo</t>
  </si>
  <si>
    <t>Indústrias transformadoras</t>
  </si>
  <si>
    <t>Grossista</t>
  </si>
  <si>
    <t>Retalhista</t>
  </si>
  <si>
    <t>Importações 2013 - mercado comunitário (€)</t>
  </si>
  <si>
    <t>Importações 2013 - mercado extra-comunitário  (€)</t>
  </si>
  <si>
    <t>Percentagem de empresas que exportam 2013</t>
  </si>
  <si>
    <t>Setembro de 2008</t>
  </si>
  <si>
    <t>Outubro de 2008</t>
  </si>
  <si>
    <t>Novembro de 2008</t>
  </si>
  <si>
    <t>Dezembro de 2008</t>
  </si>
  <si>
    <t>Janeiro de 2009</t>
  </si>
  <si>
    <t>Fevereiro de 2009</t>
  </si>
  <si>
    <t>Março de 2009</t>
  </si>
  <si>
    <t>Abril de 2009</t>
  </si>
  <si>
    <t>Maio de 2009</t>
  </si>
  <si>
    <t>Junho de 2009</t>
  </si>
  <si>
    <t>Julho de 2009</t>
  </si>
  <si>
    <t>Agosto de 2009</t>
  </si>
  <si>
    <t>Setembro de 2009</t>
  </si>
  <si>
    <t>Outubro de 2009</t>
  </si>
  <si>
    <t>Novembro de 2009</t>
  </si>
  <si>
    <t>Dezembro de 2009</t>
  </si>
  <si>
    <t>Janeiro de 2010</t>
  </si>
  <si>
    <t>Fevereiro de 2010</t>
  </si>
  <si>
    <t>Março de 2010</t>
  </si>
  <si>
    <t>Abril de 2010</t>
  </si>
  <si>
    <t>Maio de 2010</t>
  </si>
  <si>
    <t>Junho de 2010</t>
  </si>
  <si>
    <t>Julho de 2010</t>
  </si>
  <si>
    <t>Agosto de 2010</t>
  </si>
  <si>
    <t>Setembro de 2010</t>
  </si>
  <si>
    <t>Outubro de 2010</t>
  </si>
  <si>
    <t>Novembro de 2010</t>
  </si>
  <si>
    <t>Dezembro de 2010</t>
  </si>
  <si>
    <t>Janeiro de 2011</t>
  </si>
  <si>
    <t>Fevereiro de 2011</t>
  </si>
  <si>
    <t>Março de 2011</t>
  </si>
  <si>
    <t>Abril de 2011</t>
  </si>
  <si>
    <t>Maio de 2011</t>
  </si>
  <si>
    <t>Junho de 2011</t>
  </si>
  <si>
    <t>Julho de 2011</t>
  </si>
  <si>
    <t>Agosto de 2011</t>
  </si>
  <si>
    <t>Setembro de 2011</t>
  </si>
  <si>
    <t>Outubro de 2011</t>
  </si>
  <si>
    <t>Novembro de 2011</t>
  </si>
  <si>
    <t>Dezembro de 2011</t>
  </si>
  <si>
    <t>Janeiro de 2012</t>
  </si>
  <si>
    <t>Fevereiro de 2012</t>
  </si>
  <si>
    <t>Março de 2012</t>
  </si>
  <si>
    <t>Abril de 2012</t>
  </si>
  <si>
    <t>Maio de 2012</t>
  </si>
  <si>
    <t>Junho de 2012</t>
  </si>
  <si>
    <t>Julho de 2012</t>
  </si>
  <si>
    <t>Agosto de 2012</t>
  </si>
  <si>
    <t>Setembro de 2012</t>
  </si>
  <si>
    <t>Novembro de 2012</t>
  </si>
  <si>
    <t>Dezembro de 2012</t>
  </si>
  <si>
    <t>Janeiro de 2013</t>
  </si>
  <si>
    <t>Fevereiro de 2013</t>
  </si>
  <si>
    <t>Março de 2013</t>
  </si>
  <si>
    <t>Abril de 2013</t>
  </si>
  <si>
    <t>Maio de 2013</t>
  </si>
  <si>
    <t>Junho de 2013</t>
  </si>
  <si>
    <t>Julho de 2013</t>
  </si>
  <si>
    <t>Agosto de 2013</t>
  </si>
  <si>
    <t>Setembro de 2013</t>
  </si>
  <si>
    <t>Outubro de 2013</t>
  </si>
  <si>
    <t>Novembro de 2013</t>
  </si>
  <si>
    <t>Dezembro de 2013</t>
  </si>
  <si>
    <t>Janeiro de 2014</t>
  </si>
  <si>
    <t>Fevereiro de 2014</t>
  </si>
  <si>
    <t>Março de 2014</t>
  </si>
  <si>
    <t>Abril de 2014</t>
  </si>
  <si>
    <t>Maio de 2014</t>
  </si>
  <si>
    <t>Junho de 2014</t>
  </si>
  <si>
    <t>Julho de 2014</t>
  </si>
  <si>
    <t>Agosto de 2014</t>
  </si>
  <si>
    <t>Setembro de 2014</t>
  </si>
  <si>
    <t>Outubro de 2014</t>
  </si>
  <si>
    <t>Novembro de 2014</t>
  </si>
  <si>
    <t>Portugal (valores médios da avaliação bancária em Novembro 2014)</t>
  </si>
  <si>
    <t>Número de empresas em Sintra</t>
  </si>
  <si>
    <t>10 maiores em volume de negócios no concelho de Sintra</t>
  </si>
  <si>
    <t>10 maiores exportadoras do concelho de Sintra</t>
  </si>
  <si>
    <t>Sintra</t>
  </si>
  <si>
    <t xml:space="preserve">  Sintra</t>
  </si>
  <si>
    <t>Edifícios licenciados no concelho de Sintra</t>
  </si>
  <si>
    <t>Capacidade de alojamento em Sintra (2013)</t>
  </si>
  <si>
    <t xml:space="preserve"> Lisboa</t>
  </si>
  <si>
    <t>Lisboa</t>
  </si>
  <si>
    <t xml:space="preserve">  Grande Lisboa</t>
  </si>
  <si>
    <t>Grande Lisboa</t>
  </si>
  <si>
    <t xml:space="preserve">Mercedes-Benz </t>
  </si>
  <si>
    <t>VASP</t>
  </si>
  <si>
    <t>Tabaqueira</t>
  </si>
  <si>
    <t>UDIFAR</t>
  </si>
  <si>
    <t>Somague</t>
  </si>
  <si>
    <t>General Cable Celcat</t>
  </si>
  <si>
    <t>Nobre Alimentação</t>
  </si>
  <si>
    <t>Europa &amp; C Embalagem</t>
  </si>
  <si>
    <t xml:space="preserve">Essilor </t>
  </si>
  <si>
    <t>Hikma Farmacêutica</t>
  </si>
  <si>
    <t>Construção</t>
  </si>
  <si>
    <t>Euroatlantic Airways</t>
  </si>
  <si>
    <t>Prebuild Global Supply</t>
  </si>
  <si>
    <t>Essilor</t>
  </si>
  <si>
    <t xml:space="preserve">Resiquímica </t>
  </si>
  <si>
    <t>Adreta Plásticos</t>
  </si>
  <si>
    <t>NBC Medical</t>
  </si>
  <si>
    <t xml:space="preserve">Metso Minerals </t>
  </si>
  <si>
    <t>...</t>
  </si>
  <si>
    <t>x</t>
  </si>
  <si>
    <t>…</t>
  </si>
  <si>
    <t>Outubro de 2012</t>
  </si>
  <si>
    <t>Licenças atribuídas em Portugal em 2014</t>
  </si>
  <si>
    <t>Veículos novos vendidos por mil habitantes (2014)</t>
  </si>
  <si>
    <t>Animais vivos e produtos do reino animal</t>
  </si>
  <si>
    <t>Produtos do reino vegetal</t>
  </si>
  <si>
    <t>Gorduras e óleos animais ou vegetais; produtos da sua dissociação; gorduras alimentícias elaboradas; ceras de origem animal ou vegetal</t>
  </si>
  <si>
    <t>Produtos das indústrias alimentares; bebidas, líquidos alcoólicos e vinagres; tabaco e seus sucedâneos manufaturados</t>
  </si>
  <si>
    <t>Produtos minerais</t>
  </si>
  <si>
    <t>Produtos das indústrias químicas ou das indústrias conexas</t>
  </si>
  <si>
    <t>Plástico e suas obras; borracha e suas obras</t>
  </si>
  <si>
    <t>Peles, couros, peles com pelo e obras destas matérias; artigos de correeiro ou de seleiro; artigos de viagem, bolsas e artefactos semelhantes; obras de tripa</t>
  </si>
  <si>
    <t>Madeira, carvão vegetal e obras de madeira; cortiça e suas obras; obras de espartaria ou de cestaria</t>
  </si>
  <si>
    <t>Pastas de madeira ou de outras matérias fibrosas celulósicas; papel ou cartão para reciclar(desperdicios e aparas); papel e suas obras</t>
  </si>
  <si>
    <t>Matérias têxteis e suas obras</t>
  </si>
  <si>
    <t>Calçado, chapéus e artefactos de uso semelhante, guarda-chuvas, guarda-sóis, bengalas, chicotes e suas partes; penas preparadas e suas obras; flores artificiais; obras de cabelo</t>
  </si>
  <si>
    <t>Obras de pedra, gesso, cimento, amianto, mica ou de matérias semelhantes; produtos cerâmicos; vidro e suas obras</t>
  </si>
  <si>
    <t>Pérolas naturais ou cultivadas, pedras preciosas ou semipreciosas e semelhantes,metais preciosos, metais folheados ou chapeados de metais preciosos,e suas obras; bijutaria;moedas</t>
  </si>
  <si>
    <t>Metais comuns e suas obras</t>
  </si>
  <si>
    <t>Máquinas e aparelhos, material elétrico, e suas partes; aparelhos de gravação ou de reprodução de som, aparelhos de gravação ou de reprodução de imagens e de som em televisão, e suas partes e acessórios</t>
  </si>
  <si>
    <t>Material de transporte</t>
  </si>
  <si>
    <t>Instrumentos e aparelhos de ótica, fotografia ou cinematografia, medida, controlo ou de precisão; instrumentos e aparelhos médico-cirúrgicos;aparelhos de relojoaria; instrumentos musicais; suas partes e acessórios</t>
  </si>
  <si>
    <t>Armas e munições; suas partes e acessórios</t>
  </si>
  <si>
    <t>Mercadorias e produtos diversos</t>
  </si>
  <si>
    <t>Objetos de arte, de coleção e antiguidades</t>
  </si>
  <si>
    <t>Comércio internacional de Sintra por sectores, 2014 (em euros)</t>
  </si>
  <si>
    <t>Em 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</si>
</sst>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0"/>
    <numFmt numFmtId="165" formatCode="0.0"/>
    <numFmt numFmtId="166" formatCode="###\ ###\ ##0.0"/>
    <numFmt numFmtId="167" formatCode="#\ ###\ ##0.00"/>
    <numFmt numFmtId="168" formatCode="#\ ###\ ##0.0"/>
    <numFmt numFmtId="169" formatCode="###\ ###\ ###\ ###"/>
    <numFmt numFmtId="170" formatCode="_-* #,##0\ &quot;Esc.&quot;_-;\-* #,##0\ &quot;Esc.&quot;_-;_-* &quot;-&quot;\ &quot;Esc.&quot;_-;_-@_-"/>
    <numFmt numFmtId="171" formatCode="_-* #,##0.00\ &quot;Esc.&quot;_-;\-* #,##0.00\ &quot;Esc.&quot;_-;_-* &quot;-&quot;??\ &quot;Esc.&quot;_-;_-@_-"/>
    <numFmt numFmtId="172" formatCode="_-* #,##0\ _E_s_c_._-;\-* #,##0\ _E_s_c_._-;_-* &quot;-&quot;\ _E_s_c_._-;_-@_-"/>
    <numFmt numFmtId="173" formatCode="_-* #,##0.00\ _E_s_c_._-;\-* #,##0.00\ _E_s_c_._-;_-* &quot;-&quot;??\ _E_s_c_._-;_-@_-"/>
    <numFmt numFmtId="174" formatCode="#,##0\ &quot;Esc.&quot;;\-#,##0\ &quot;Esc.&quot;"/>
    <numFmt numFmtId="175" formatCode="0_)"/>
    <numFmt numFmtId="176" formatCode="#,##0.00_);[Red]\(#,##0.00\)"/>
    <numFmt numFmtId="177" formatCode="#,##0_ ;\-#,##0\ "/>
    <numFmt numFmtId="178" formatCode="#,##0.0"/>
    <numFmt numFmtId="179" formatCode="#####\ ###\ ##0.00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8"/>
      <name val="Times New Roman"/>
      <family val="1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11"/>
      <color indexed="8"/>
      <name val="Arial Narrow"/>
      <family val="2"/>
    </font>
    <font>
      <sz val="10"/>
      <name val="Arial"/>
      <family val="2"/>
    </font>
    <font>
      <sz val="8"/>
      <name val="Times New Roman"/>
      <family val="1"/>
    </font>
    <font>
      <b/>
      <sz val="16"/>
      <name val="Times New Roman"/>
      <family val="1"/>
    </font>
    <font>
      <sz val="8.5"/>
      <color indexed="0"/>
      <name val="Arial Narrow"/>
      <family val="2"/>
    </font>
    <font>
      <u/>
      <sz val="20"/>
      <color indexed="12"/>
      <name val="MS Sans Serif"/>
      <family val="2"/>
    </font>
    <font>
      <u/>
      <sz val="10"/>
      <color indexed="12"/>
      <name val="MS Sans Serif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8"/>
      <color theme="1"/>
      <name val="Arial Narrow"/>
      <family val="2"/>
    </font>
    <font>
      <sz val="12"/>
      <name val="Helv"/>
    </font>
    <font>
      <sz val="12"/>
      <name val="Times New Roman"/>
      <family val="1"/>
    </font>
    <font>
      <sz val="9"/>
      <name val="UniversCondLight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name val="Arial Narrow"/>
      <family val="2"/>
    </font>
    <font>
      <b/>
      <sz val="14"/>
      <name val="Arial Narrow"/>
      <family val="2"/>
    </font>
    <font>
      <sz val="12"/>
      <color theme="1"/>
      <name val="Arial Narrow"/>
      <family val="2"/>
    </font>
    <font>
      <vertAlign val="superscript"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2"/>
      <name val="MS Sans Serif"/>
      <family val="2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4"/>
      <name val="ZapfHumnst BT"/>
    </font>
    <font>
      <b/>
      <sz val="8"/>
      <color theme="1"/>
      <name val="Arial Narrow"/>
      <family val="2"/>
    </font>
    <font>
      <b/>
      <sz val="12"/>
      <name val="Calibri"/>
      <family val="2"/>
      <scheme val="minor"/>
    </font>
    <font>
      <b/>
      <sz val="8"/>
      <name val="Arial Narrow"/>
      <family val="2"/>
    </font>
    <font>
      <sz val="10"/>
      <name val="MS Sans Serif"/>
      <family val="2"/>
      <charset val="1"/>
    </font>
    <font>
      <sz val="12"/>
      <color indexed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name val="NewCenturySchlbk"/>
      <family val="1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2"/>
      <color indexed="63"/>
      <name val="Calibri"/>
      <family val="2"/>
      <scheme val="minor"/>
    </font>
    <font>
      <b/>
      <sz val="14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mediumGray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12"/>
      </bottom>
      <diagonal/>
    </border>
    <border>
      <left/>
      <right/>
      <top/>
      <bottom style="medium">
        <color indexed="1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603">
    <xf numFmtId="0" fontId="0" fillId="0" borderId="0"/>
    <xf numFmtId="0" fontId="3" fillId="0" borderId="0"/>
    <xf numFmtId="0" fontId="4" fillId="0" borderId="1" applyNumberFormat="0" applyBorder="0" applyProtection="0">
      <alignment horizontal="center"/>
    </xf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4" fillId="0" borderId="1" applyNumberFormat="0" applyBorder="0" applyProtection="0">
      <alignment horizontal="center"/>
    </xf>
    <xf numFmtId="43" fontId="8" fillId="0" borderId="0" applyFont="0" applyFill="0" applyBorder="0" applyAlignment="0" applyProtection="0"/>
    <xf numFmtId="0" fontId="9" fillId="0" borderId="0" applyFill="0" applyBorder="0" applyProtection="0"/>
    <xf numFmtId="0" fontId="9" fillId="0" borderId="0" applyFill="0" applyBorder="0" applyProtection="0"/>
    <xf numFmtId="0" fontId="11" fillId="2" borderId="7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7" fillId="0" borderId="0"/>
    <xf numFmtId="0" fontId="1" fillId="0" borderId="0"/>
    <xf numFmtId="0" fontId="17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4" fillId="4" borderId="7" applyNumberFormat="0" applyBorder="0" applyProtection="0">
      <alignment horizontal="center"/>
    </xf>
    <xf numFmtId="0" fontId="10" fillId="0" borderId="0" applyNumberFormat="0" applyFill="0" applyProtection="0"/>
    <xf numFmtId="172" fontId="8" fillId="0" borderId="0" applyFont="0" applyFill="0" applyBorder="0" applyAlignment="0" applyProtection="0"/>
    <xf numFmtId="0" fontId="9" fillId="0" borderId="0" applyNumberFormat="0"/>
    <xf numFmtId="0" fontId="4" fillId="0" borderId="0" applyNumberFormat="0" applyFill="0" applyBorder="0" applyProtection="0">
      <alignment horizontal="left"/>
    </xf>
    <xf numFmtId="0" fontId="4" fillId="0" borderId="8" applyBorder="0">
      <alignment horizontal="left"/>
    </xf>
    <xf numFmtId="173" fontId="8" fillId="0" borderId="0" applyFont="0" applyFill="0" applyBorder="0" applyAlignment="0" applyProtection="0"/>
    <xf numFmtId="0" fontId="8" fillId="0" borderId="0">
      <alignment vertical="top"/>
    </xf>
    <xf numFmtId="0" fontId="3" fillId="0" borderId="0"/>
    <xf numFmtId="0" fontId="8" fillId="0" borderId="0"/>
    <xf numFmtId="0" fontId="8" fillId="0" borderId="0">
      <alignment vertical="top"/>
    </xf>
    <xf numFmtId="0" fontId="4" fillId="0" borderId="1" applyNumberFormat="0" applyBorder="0" applyProtection="0">
      <alignment horizontal="center"/>
    </xf>
    <xf numFmtId="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3" fillId="0" borderId="0"/>
    <xf numFmtId="0" fontId="8" fillId="0" borderId="0">
      <alignment vertical="top"/>
    </xf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2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2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19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6" borderId="0" applyNumberFormat="0" applyBorder="0" applyAlignment="0" applyProtection="0"/>
    <xf numFmtId="0" fontId="46" fillId="10" borderId="0" applyNumberFormat="0" applyBorder="0" applyAlignment="0" applyProtection="0"/>
    <xf numFmtId="0" fontId="39" fillId="0" borderId="16" applyNumberFormat="0" applyFill="0" applyAlignment="0" applyProtection="0"/>
    <xf numFmtId="0" fontId="40" fillId="0" borderId="17" applyNumberFormat="0" applyFill="0" applyAlignment="0" applyProtection="0"/>
    <xf numFmtId="0" fontId="41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1" applyNumberFormat="0" applyBorder="0" applyProtection="0">
      <alignment horizontal="center"/>
    </xf>
    <xf numFmtId="0" fontId="42" fillId="27" borderId="2" applyNumberFormat="0" applyAlignment="0" applyProtection="0"/>
    <xf numFmtId="0" fontId="42" fillId="27" borderId="2" applyNumberFormat="0" applyAlignment="0" applyProtection="0"/>
    <xf numFmtId="0" fontId="43" fillId="0" borderId="19" applyNumberFormat="0" applyFill="0" applyAlignment="0" applyProtection="0"/>
    <xf numFmtId="0" fontId="52" fillId="28" borderId="20" applyNumberFormat="0" applyAlignment="0" applyProtection="0"/>
    <xf numFmtId="176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6" borderId="0" applyNumberFormat="0" applyBorder="0" applyAlignment="0" applyProtection="0"/>
    <xf numFmtId="0" fontId="44" fillId="11" borderId="0" applyNumberFormat="0" applyBorder="0" applyAlignment="0" applyProtection="0"/>
    <xf numFmtId="0" fontId="45" fillId="14" borderId="2" applyNumberFormat="0" applyAlignment="0" applyProtection="0"/>
    <xf numFmtId="44" fontId="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4" fillId="11" borderId="0" applyNumberFormat="0" applyBorder="0" applyAlignment="0" applyProtection="0"/>
    <xf numFmtId="0" fontId="39" fillId="0" borderId="16" applyNumberFormat="0" applyFill="0" applyAlignment="0" applyProtection="0"/>
    <xf numFmtId="0" fontId="40" fillId="0" borderId="17" applyNumberFormat="0" applyFill="0" applyAlignment="0" applyProtection="0"/>
    <xf numFmtId="0" fontId="41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46" fillId="10" borderId="0" applyNumberFormat="0" applyBorder="0" applyAlignment="0" applyProtection="0"/>
    <xf numFmtId="0" fontId="45" fillId="14" borderId="2" applyNumberFormat="0" applyAlignment="0" applyProtection="0"/>
    <xf numFmtId="175" fontId="21" fillId="0" borderId="21" applyNumberFormat="0" applyFont="0" applyFill="0" applyAlignment="0" applyProtection="0"/>
    <xf numFmtId="175" fontId="21" fillId="0" borderId="22" applyNumberFormat="0" applyFont="0" applyFill="0" applyAlignment="0" applyProtection="0"/>
    <xf numFmtId="0" fontId="43" fillId="0" borderId="19" applyNumberFormat="0" applyFill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8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8" fillId="0" borderId="0"/>
    <xf numFmtId="0" fontId="53" fillId="0" borderId="0"/>
    <xf numFmtId="0" fontId="8" fillId="0" borderId="0"/>
    <xf numFmtId="0" fontId="8" fillId="0" borderId="0"/>
    <xf numFmtId="0" fontId="3" fillId="0" borderId="0"/>
    <xf numFmtId="0" fontId="3" fillId="30" borderId="23" applyNumberFormat="0" applyFont="0" applyAlignment="0" applyProtection="0"/>
    <xf numFmtId="0" fontId="8" fillId="30" borderId="23" applyNumberFormat="0" applyFont="0" applyAlignment="0" applyProtection="0"/>
    <xf numFmtId="0" fontId="48" fillId="27" borderId="24" applyNumberFormat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8" fillId="27" borderId="24" applyNumberFormat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2" fillId="28" borderId="20" applyNumberFormat="0" applyAlignment="0" applyProtection="0"/>
    <xf numFmtId="0" fontId="49" fillId="0" borderId="0" applyNumberFormat="0" applyFill="0" applyBorder="0" applyAlignment="0" applyProtection="0"/>
    <xf numFmtId="175" fontId="55" fillId="0" borderId="0" applyNumberFormat="0" applyFon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0" borderId="0"/>
    <xf numFmtId="0" fontId="18" fillId="0" borderId="0"/>
    <xf numFmtId="0" fontId="3" fillId="0" borderId="0"/>
    <xf numFmtId="0" fontId="3" fillId="0" borderId="0"/>
    <xf numFmtId="0" fontId="8" fillId="0" borderId="0"/>
    <xf numFmtId="0" fontId="37" fillId="30" borderId="23" applyNumberFormat="0" applyFont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top"/>
    </xf>
    <xf numFmtId="0" fontId="3" fillId="0" borderId="0">
      <alignment vertical="top"/>
    </xf>
    <xf numFmtId="0" fontId="3" fillId="0" borderId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" fillId="0" borderId="1" applyNumberFormat="0" applyBorder="0" applyProtection="0">
      <alignment horizontal="center"/>
    </xf>
    <xf numFmtId="0" fontId="42" fillId="27" borderId="2" applyNumberFormat="0" applyAlignment="0" applyProtection="0"/>
    <xf numFmtId="0" fontId="42" fillId="27" borderId="2" applyNumberFormat="0" applyAlignment="0" applyProtection="0"/>
    <xf numFmtId="0" fontId="52" fillId="28" borderId="20" applyNumberFormat="0" applyAlignment="0" applyProtection="0"/>
    <xf numFmtId="0" fontId="52" fillId="28" borderId="20" applyNumberFormat="0" applyAlignment="0" applyProtection="0"/>
    <xf numFmtId="43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5" fillId="0" borderId="0" applyFont="0" applyAlignment="0">
      <alignment vertical="center"/>
    </xf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45" fillId="14" borderId="2" applyNumberFormat="0" applyAlignment="0" applyProtection="0"/>
    <xf numFmtId="0" fontId="45" fillId="14" borderId="2" applyNumberFormat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6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/>
    <xf numFmtId="0" fontId="3" fillId="0" borderId="0"/>
    <xf numFmtId="0" fontId="18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30" borderId="23" applyNumberFormat="0" applyFont="0" applyAlignment="0" applyProtection="0"/>
    <xf numFmtId="0" fontId="8" fillId="30" borderId="23" applyNumberFormat="0" applyFont="0" applyAlignment="0" applyProtection="0"/>
    <xf numFmtId="0" fontId="8" fillId="30" borderId="23" applyNumberFormat="0" applyFont="0" applyAlignment="0" applyProtection="0"/>
    <xf numFmtId="0" fontId="8" fillId="30" borderId="23" applyNumberFormat="0" applyFont="0" applyAlignment="0" applyProtection="0"/>
    <xf numFmtId="0" fontId="8" fillId="30" borderId="23" applyNumberFormat="0" applyFont="0" applyAlignment="0" applyProtection="0"/>
    <xf numFmtId="0" fontId="8" fillId="30" borderId="23" applyNumberFormat="0" applyFont="0" applyAlignment="0" applyProtection="0"/>
    <xf numFmtId="0" fontId="4" fillId="4" borderId="7" applyNumberFormat="0" applyBorder="0" applyProtection="0">
      <alignment horizontal="center"/>
    </xf>
    <xf numFmtId="0" fontId="48" fillId="27" borderId="24" applyNumberFormat="0" applyAlignment="0" applyProtection="0"/>
    <xf numFmtId="0" fontId="48" fillId="27" borderId="24" applyNumberFormat="0" applyAlignment="0" applyProtection="0"/>
    <xf numFmtId="0" fontId="10" fillId="0" borderId="0" applyNumberFormat="0" applyFill="0" applyProtection="0"/>
    <xf numFmtId="0" fontId="9" fillId="0" borderId="0" applyNumberFormat="0"/>
    <xf numFmtId="0" fontId="4" fillId="0" borderId="0" applyNumberFormat="0" applyFill="0" applyBorder="0" applyProtection="0">
      <alignment horizontal="left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8" applyBorder="0">
      <alignment horizontal="left"/>
    </xf>
    <xf numFmtId="0" fontId="54" fillId="0" borderId="25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268">
    <xf numFmtId="0" fontId="0" fillId="0" borderId="0" xfId="0"/>
    <xf numFmtId="166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6" fontId="5" fillId="3" borderId="0" xfId="1" applyNumberFormat="1" applyFont="1" applyFill="1" applyBorder="1" applyAlignment="1">
      <alignment horizontal="right" vertical="center"/>
    </xf>
    <xf numFmtId="0" fontId="2" fillId="0" borderId="0" xfId="0" applyFont="1"/>
    <xf numFmtId="165" fontId="6" fillId="0" borderId="0" xfId="35" applyNumberFormat="1" applyFont="1" applyFill="1" applyBorder="1" applyAlignment="1" applyProtection="1">
      <alignment horizontal="right" vertical="center"/>
    </xf>
    <xf numFmtId="0" fontId="6" fillId="0" borderId="0" xfId="35" applyNumberFormat="1" applyFont="1" applyFill="1" applyBorder="1" applyAlignment="1" applyProtection="1">
      <alignment horizontal="left" vertical="center" indent="1"/>
    </xf>
    <xf numFmtId="165" fontId="6" fillId="0" borderId="0" xfId="35" applyNumberFormat="1" applyFont="1" applyFill="1" applyAlignment="1" applyProtection="1">
      <alignment horizontal="right"/>
      <protection locked="0"/>
    </xf>
    <xf numFmtId="0" fontId="0" fillId="0" borderId="0" xfId="0"/>
    <xf numFmtId="0" fontId="0" fillId="0" borderId="0" xfId="0"/>
    <xf numFmtId="1" fontId="0" fillId="0" borderId="0" xfId="0" applyNumberFormat="1"/>
    <xf numFmtId="165" fontId="6" fillId="3" borderId="0" xfId="35" applyNumberFormat="1" applyFont="1" applyFill="1" applyBorder="1" applyAlignment="1" applyProtection="1">
      <alignment horizontal="right" vertical="center"/>
    </xf>
    <xf numFmtId="0" fontId="0" fillId="0" borderId="0" xfId="0"/>
    <xf numFmtId="0" fontId="6" fillId="0" borderId="0" xfId="35" applyNumberFormat="1" applyFont="1" applyFill="1" applyBorder="1" applyAlignment="1" applyProtection="1">
      <alignment horizontal="left" vertical="center" indent="1"/>
    </xf>
    <xf numFmtId="0" fontId="0" fillId="0" borderId="0" xfId="0"/>
    <xf numFmtId="0" fontId="22" fillId="0" borderId="0" xfId="0" applyFont="1"/>
    <xf numFmtId="0" fontId="0" fillId="0" borderId="0" xfId="0" applyFill="1"/>
    <xf numFmtId="0" fontId="6" fillId="0" borderId="8" xfId="4" applyNumberFormat="1" applyFont="1" applyFill="1" applyBorder="1" applyAlignment="1" applyProtection="1">
      <alignment horizontal="left" vertical="center"/>
      <protection locked="0"/>
    </xf>
    <xf numFmtId="0" fontId="6" fillId="0" borderId="0" xfId="3" applyNumberFormat="1" applyFont="1" applyFill="1" applyBorder="1" applyAlignment="1" applyProtection="1">
      <alignment vertical="center"/>
    </xf>
    <xf numFmtId="0" fontId="18" fillId="0" borderId="0" xfId="0" applyFont="1"/>
    <xf numFmtId="0" fontId="6" fillId="0" borderId="0" xfId="35" applyNumberFormat="1" applyFont="1" applyFill="1" applyBorder="1" applyAlignment="1" applyProtection="1">
      <alignment horizontal="left" vertical="center"/>
    </xf>
    <xf numFmtId="0" fontId="7" fillId="0" borderId="0" xfId="49" applyFont="1" applyFill="1" applyBorder="1" applyAlignment="1" applyProtection="1">
      <alignment horizontal="left" vertical="center" wrapText="1"/>
    </xf>
    <xf numFmtId="0" fontId="6" fillId="3" borderId="0" xfId="59" applyNumberFormat="1" applyFont="1" applyFill="1" applyBorder="1" applyAlignment="1" applyProtection="1">
      <alignment vertical="center"/>
      <protection locked="0"/>
    </xf>
    <xf numFmtId="0" fontId="23" fillId="0" borderId="0" xfId="0" applyFont="1"/>
    <xf numFmtId="0" fontId="18" fillId="3" borderId="0" xfId="0" applyFont="1" applyFill="1"/>
    <xf numFmtId="0" fontId="18" fillId="3" borderId="0" xfId="0" applyFont="1" applyFill="1" applyAlignment="1">
      <alignment horizontal="center"/>
    </xf>
    <xf numFmtId="0" fontId="25" fillId="0" borderId="7" xfId="0" applyFont="1" applyBorder="1"/>
    <xf numFmtId="0" fontId="26" fillId="0" borderId="7" xfId="1" applyNumberFormat="1" applyFont="1" applyBorder="1" applyAlignment="1">
      <alignment vertical="center"/>
    </xf>
    <xf numFmtId="0" fontId="26" fillId="3" borderId="7" xfId="1" applyNumberFormat="1" applyFont="1" applyFill="1" applyBorder="1" applyAlignment="1">
      <alignment horizontal="left" vertical="center" indent="1"/>
    </xf>
    <xf numFmtId="0" fontId="26" fillId="0" borderId="0" xfId="1" applyNumberFormat="1" applyFont="1" applyFill="1" applyBorder="1" applyAlignment="1">
      <alignment vertical="center"/>
    </xf>
    <xf numFmtId="0" fontId="25" fillId="0" borderId="0" xfId="0" applyFont="1"/>
    <xf numFmtId="0" fontId="26" fillId="0" borderId="7" xfId="2" applyFont="1" applyFill="1" applyBorder="1" applyAlignment="1">
      <alignment horizontal="center" vertical="center" wrapText="1"/>
    </xf>
    <xf numFmtId="0" fontId="26" fillId="2" borderId="7" xfId="2" applyFont="1" applyFill="1" applyBorder="1" applyAlignment="1">
      <alignment horizontal="center" vertical="center" wrapText="1"/>
    </xf>
    <xf numFmtId="0" fontId="26" fillId="0" borderId="8" xfId="1" applyNumberFormat="1" applyFont="1" applyFill="1" applyBorder="1" applyAlignment="1">
      <alignment vertical="center"/>
    </xf>
    <xf numFmtId="0" fontId="28" fillId="0" borderId="7" xfId="0" applyFont="1" applyBorder="1"/>
    <xf numFmtId="0" fontId="28" fillId="0" borderId="0" xfId="0" applyFont="1"/>
    <xf numFmtId="166" fontId="26" fillId="3" borderId="7" xfId="1" applyNumberFormat="1" applyFont="1" applyFill="1" applyBorder="1" applyAlignment="1">
      <alignment vertical="center" wrapText="1"/>
    </xf>
    <xf numFmtId="0" fontId="28" fillId="0" borderId="7" xfId="2" applyFont="1" applyFill="1" applyBorder="1" applyAlignment="1" applyProtection="1">
      <alignment horizontal="center" vertical="center" wrapText="1"/>
    </xf>
    <xf numFmtId="167" fontId="28" fillId="0" borderId="7" xfId="2" applyNumberFormat="1" applyFont="1" applyFill="1" applyBorder="1" applyAlignment="1" applyProtection="1">
      <alignment horizontal="center" vertical="center" wrapText="1"/>
    </xf>
    <xf numFmtId="166" fontId="28" fillId="0" borderId="7" xfId="2" applyNumberFormat="1" applyFont="1" applyFill="1" applyBorder="1" applyAlignment="1" applyProtection="1">
      <alignment horizontal="center" vertical="center" wrapText="1"/>
    </xf>
    <xf numFmtId="0" fontId="28" fillId="0" borderId="7" xfId="1" applyFont="1" applyFill="1" applyBorder="1" applyAlignment="1">
      <alignment horizontal="center"/>
    </xf>
    <xf numFmtId="0" fontId="30" fillId="0" borderId="7" xfId="2" applyFont="1" applyFill="1" applyBorder="1" applyAlignment="1" applyProtection="1">
      <alignment horizontal="center" vertical="center" wrapText="1"/>
    </xf>
    <xf numFmtId="0" fontId="30" fillId="0" borderId="7" xfId="4" applyNumberFormat="1" applyFont="1" applyFill="1" applyBorder="1" applyAlignment="1" applyProtection="1">
      <alignment horizontal="left" vertical="center"/>
      <protection locked="0"/>
    </xf>
    <xf numFmtId="0" fontId="30" fillId="0" borderId="8" xfId="4" applyNumberFormat="1" applyFont="1" applyFill="1" applyBorder="1" applyAlignment="1" applyProtection="1">
      <alignment horizontal="left" vertical="center"/>
      <protection locked="0"/>
    </xf>
    <xf numFmtId="0" fontId="31" fillId="0" borderId="0" xfId="4" applyFont="1" applyFill="1" applyAlignment="1" applyProtection="1">
      <alignment horizontal="left" vertical="center"/>
    </xf>
    <xf numFmtId="0" fontId="30" fillId="8" borderId="7" xfId="2" applyFont="1" applyFill="1" applyBorder="1" applyAlignment="1" applyProtection="1">
      <alignment horizontal="center" vertical="center"/>
    </xf>
    <xf numFmtId="0" fontId="30" fillId="8" borderId="7" xfId="2" quotePrefix="1" applyFont="1" applyFill="1" applyBorder="1" applyAlignment="1" applyProtection="1">
      <alignment horizontal="center" vertical="center" wrapText="1"/>
    </xf>
    <xf numFmtId="0" fontId="30" fillId="2" borderId="7" xfId="2" applyFont="1" applyFill="1" applyBorder="1" applyAlignment="1" applyProtection="1">
      <alignment horizontal="center" vertical="center"/>
    </xf>
    <xf numFmtId="0" fontId="30" fillId="0" borderId="7" xfId="2" quotePrefix="1" applyFont="1" applyFill="1" applyBorder="1" applyAlignment="1" applyProtection="1">
      <alignment horizontal="center" vertical="center" wrapText="1"/>
    </xf>
    <xf numFmtId="0" fontId="30" fillId="0" borderId="7" xfId="8" applyNumberFormat="1" applyFont="1" applyFill="1" applyBorder="1" applyAlignment="1" applyProtection="1">
      <alignment horizontal="left" vertical="center" wrapText="1"/>
    </xf>
    <xf numFmtId="0" fontId="30" fillId="0" borderId="7" xfId="8" applyNumberFormat="1" applyFont="1" applyBorder="1" applyAlignment="1" applyProtection="1">
      <alignment vertical="center"/>
    </xf>
    <xf numFmtId="0" fontId="28" fillId="0" borderId="7" xfId="0" applyFont="1" applyBorder="1" applyAlignment="1">
      <alignment horizontal="left"/>
    </xf>
    <xf numFmtId="0" fontId="28" fillId="0" borderId="7" xfId="0" applyFont="1" applyBorder="1" applyAlignment="1">
      <alignment horizontal="left" wrapText="1"/>
    </xf>
    <xf numFmtId="0" fontId="30" fillId="5" borderId="7" xfId="2" applyFont="1" applyFill="1" applyBorder="1" applyAlignment="1" applyProtection="1">
      <alignment horizontal="center" vertical="center" wrapText="1"/>
    </xf>
    <xf numFmtId="0" fontId="28" fillId="5" borderId="7" xfId="2" applyFont="1" applyFill="1" applyBorder="1" applyAlignment="1" applyProtection="1">
      <alignment horizontal="center" vertical="center" wrapText="1"/>
    </xf>
    <xf numFmtId="0" fontId="30" fillId="0" borderId="7" xfId="35" applyNumberFormat="1" applyFont="1" applyFill="1" applyBorder="1" applyAlignment="1" applyProtection="1">
      <alignment horizontal="left" vertical="center" wrapText="1"/>
    </xf>
    <xf numFmtId="0" fontId="30" fillId="0" borderId="7" xfId="35" applyNumberFormat="1" applyFont="1" applyFill="1" applyBorder="1" applyAlignment="1" applyProtection="1">
      <alignment vertical="center"/>
    </xf>
    <xf numFmtId="0" fontId="30" fillId="0" borderId="7" xfId="4" applyNumberFormat="1" applyFont="1" applyFill="1" applyBorder="1" applyAlignment="1" applyProtection="1">
      <alignment horizontal="center" vertical="center"/>
    </xf>
    <xf numFmtId="169" fontId="30" fillId="0" borderId="7" xfId="2" applyNumberFormat="1" applyFont="1" applyFill="1" applyBorder="1" applyAlignment="1" applyProtection="1">
      <alignment horizontal="center" vertical="center"/>
    </xf>
    <xf numFmtId="169" fontId="30" fillId="6" borderId="7" xfId="2" applyNumberFormat="1" applyFont="1" applyFill="1" applyBorder="1" applyAlignment="1" applyProtection="1">
      <alignment horizontal="center" vertical="center"/>
    </xf>
    <xf numFmtId="169" fontId="30" fillId="7" borderId="7" xfId="2" applyNumberFormat="1" applyFont="1" applyFill="1" applyBorder="1" applyAlignment="1" applyProtection="1">
      <alignment horizontal="center" vertical="center"/>
    </xf>
    <xf numFmtId="3" fontId="26" fillId="0" borderId="7" xfId="1" applyNumberFormat="1" applyFont="1" applyFill="1" applyBorder="1"/>
    <xf numFmtId="0" fontId="28" fillId="8" borderId="7" xfId="0" applyFont="1" applyFill="1" applyBorder="1"/>
    <xf numFmtId="0" fontId="28" fillId="0" borderId="7" xfId="0" applyFont="1" applyFill="1" applyBorder="1"/>
    <xf numFmtId="164" fontId="28" fillId="0" borderId="7" xfId="1" applyNumberFormat="1" applyFont="1" applyFill="1" applyBorder="1"/>
    <xf numFmtId="0" fontId="33" fillId="0" borderId="0" xfId="0" applyFont="1" applyFill="1"/>
    <xf numFmtId="3" fontId="28" fillId="8" borderId="7" xfId="0" applyNumberFormat="1" applyFont="1" applyFill="1" applyBorder="1"/>
    <xf numFmtId="3" fontId="28" fillId="0" borderId="7" xfId="0" applyNumberFormat="1" applyFont="1" applyFill="1" applyBorder="1"/>
    <xf numFmtId="164" fontId="26" fillId="0" borderId="0" xfId="1" applyNumberFormat="1" applyFont="1" applyFill="1"/>
    <xf numFmtId="0" fontId="25" fillId="0" borderId="0" xfId="0" applyFont="1" applyFill="1"/>
    <xf numFmtId="3" fontId="28" fillId="0" borderId="7" xfId="0" applyNumberFormat="1" applyFont="1" applyBorder="1"/>
    <xf numFmtId="0" fontId="34" fillId="0" borderId="0" xfId="0" applyFont="1"/>
    <xf numFmtId="0" fontId="30" fillId="0" borderId="7" xfId="4" applyNumberFormat="1" applyFont="1" applyBorder="1" applyAlignment="1" applyProtection="1">
      <alignment vertical="center"/>
    </xf>
    <xf numFmtId="2" fontId="30" fillId="0" borderId="7" xfId="6" applyNumberFormat="1" applyFont="1" applyFill="1" applyBorder="1" applyAlignment="1" applyProtection="1">
      <alignment horizontal="left" vertical="center" wrapText="1"/>
    </xf>
    <xf numFmtId="166" fontId="30" fillId="0" borderId="7" xfId="50" applyNumberFormat="1" applyFont="1" applyFill="1" applyBorder="1" applyAlignment="1" applyProtection="1">
      <alignment horizontal="right" vertical="center"/>
      <protection locked="0"/>
    </xf>
    <xf numFmtId="2" fontId="30" fillId="0" borderId="7" xfId="6" applyNumberFormat="1" applyFont="1" applyBorder="1" applyAlignment="1" applyProtection="1">
      <alignment vertical="center"/>
    </xf>
    <xf numFmtId="0" fontId="28" fillId="0" borderId="10" xfId="2" applyFont="1" applyFill="1" applyBorder="1" applyAlignment="1" applyProtection="1">
      <alignment horizontal="center" vertical="top" wrapText="1"/>
    </xf>
    <xf numFmtId="0" fontId="30" fillId="0" borderId="10" xfId="2" applyFont="1" applyFill="1" applyBorder="1" applyAlignment="1" applyProtection="1">
      <alignment horizontal="center" vertical="top" wrapText="1"/>
    </xf>
    <xf numFmtId="0" fontId="30" fillId="0" borderId="10" xfId="50" applyFont="1" applyFill="1" applyBorder="1" applyAlignment="1" applyProtection="1">
      <alignment horizontal="center" vertical="top" wrapText="1"/>
    </xf>
    <xf numFmtId="0" fontId="30" fillId="2" borderId="3" xfId="2" applyFont="1" applyFill="1" applyBorder="1" applyAlignment="1" applyProtection="1">
      <alignment horizontal="center" vertical="center" wrapText="1"/>
    </xf>
    <xf numFmtId="0" fontId="30" fillId="0" borderId="3" xfId="2" applyFont="1" applyFill="1" applyBorder="1" applyAlignment="1" applyProtection="1">
      <alignment horizontal="center" vertical="center" wrapText="1"/>
    </xf>
    <xf numFmtId="0" fontId="30" fillId="0" borderId="7" xfId="3" applyNumberFormat="1" applyFont="1" applyBorder="1" applyAlignment="1" applyProtection="1">
      <alignment vertical="center"/>
    </xf>
    <xf numFmtId="1" fontId="26" fillId="0" borderId="7" xfId="22" applyNumberFormat="1" applyFont="1" applyFill="1" applyBorder="1" applyAlignment="1">
      <alignment horizontal="right"/>
    </xf>
    <xf numFmtId="0" fontId="30" fillId="0" borderId="7" xfId="59" applyNumberFormat="1" applyFont="1" applyBorder="1" applyAlignment="1" applyProtection="1">
      <alignment vertical="center"/>
      <protection locked="0"/>
    </xf>
    <xf numFmtId="0" fontId="30" fillId="8" borderId="7" xfId="2" applyNumberFormat="1" applyFont="1" applyFill="1" applyBorder="1" applyAlignment="1" applyProtection="1">
      <alignment horizontal="center" vertical="center"/>
    </xf>
    <xf numFmtId="0" fontId="30" fillId="0" borderId="7" xfId="2" applyNumberFormat="1" applyFont="1" applyFill="1" applyBorder="1" applyAlignment="1" applyProtection="1">
      <alignment horizontal="center" vertical="center"/>
    </xf>
    <xf numFmtId="0" fontId="35" fillId="0" borderId="7" xfId="0" applyFont="1" applyBorder="1"/>
    <xf numFmtId="0" fontId="27" fillId="3" borderId="0" xfId="0" applyFont="1" applyFill="1"/>
    <xf numFmtId="0" fontId="28" fillId="3" borderId="7" xfId="0" applyFont="1" applyFill="1" applyBorder="1" applyAlignment="1">
      <alignment horizontal="center" vertical="center"/>
    </xf>
    <xf numFmtId="0" fontId="30" fillId="0" borderId="7" xfId="214" applyFont="1" applyFill="1" applyBorder="1" applyAlignment="1">
      <alignment horizontal="center" vertical="top" wrapText="1"/>
    </xf>
    <xf numFmtId="4" fontId="30" fillId="0" borderId="7" xfId="214" applyNumberFormat="1" applyFont="1" applyFill="1" applyBorder="1" applyAlignment="1">
      <alignment horizontal="center" vertical="top" wrapText="1"/>
    </xf>
    <xf numFmtId="3" fontId="30" fillId="0" borderId="7" xfId="214" applyNumberFormat="1" applyFont="1" applyFill="1" applyBorder="1" applyAlignment="1">
      <alignment horizontal="center" vertical="top" wrapText="1"/>
    </xf>
    <xf numFmtId="0" fontId="30" fillId="0" borderId="15" xfId="214" applyFont="1" applyFill="1" applyBorder="1" applyAlignment="1">
      <alignment horizontal="center" vertical="center" wrapText="1"/>
    </xf>
    <xf numFmtId="4" fontId="30" fillId="0" borderId="15" xfId="214" applyNumberFormat="1" applyFont="1" applyFill="1" applyBorder="1" applyAlignment="1">
      <alignment horizontal="center" vertical="center" wrapText="1"/>
    </xf>
    <xf numFmtId="4" fontId="30" fillId="0" borderId="15" xfId="215" applyNumberFormat="1" applyFont="1" applyFill="1" applyBorder="1" applyAlignment="1">
      <alignment horizontal="center" vertical="center" wrapText="1"/>
    </xf>
    <xf numFmtId="0" fontId="36" fillId="0" borderId="0" xfId="0" applyFont="1"/>
    <xf numFmtId="10" fontId="28" fillId="0" borderId="7" xfId="0" applyNumberFormat="1" applyFont="1" applyBorder="1"/>
    <xf numFmtId="9" fontId="28" fillId="0" borderId="7" xfId="0" applyNumberFormat="1" applyFont="1" applyBorder="1"/>
    <xf numFmtId="0" fontId="7" fillId="0" borderId="0" xfId="49" applyFont="1" applyFill="1" applyBorder="1" applyAlignment="1" applyProtection="1">
      <alignment horizontal="center" vertical="center" wrapText="1"/>
    </xf>
    <xf numFmtId="2" fontId="30" fillId="0" borderId="7" xfId="2" applyNumberFormat="1" applyFont="1" applyFill="1" applyBorder="1" applyAlignment="1" applyProtection="1">
      <alignment horizontal="center" vertical="top" wrapText="1"/>
    </xf>
    <xf numFmtId="3" fontId="30" fillId="0" borderId="7" xfId="50" applyNumberFormat="1" applyFont="1" applyFill="1" applyBorder="1" applyAlignment="1" applyProtection="1">
      <alignment horizontal="right" vertical="center"/>
      <protection locked="0"/>
    </xf>
    <xf numFmtId="3" fontId="30" fillId="8" borderId="7" xfId="50" applyNumberFormat="1" applyFont="1" applyFill="1" applyBorder="1" applyAlignment="1" applyProtection="1">
      <alignment horizontal="right" vertical="center"/>
      <protection locked="0"/>
    </xf>
    <xf numFmtId="0" fontId="0" fillId="0" borderId="7" xfId="0" applyBorder="1"/>
    <xf numFmtId="0" fontId="33" fillId="0" borderId="0" xfId="22" applyFont="1" applyFill="1"/>
    <xf numFmtId="0" fontId="57" fillId="0" borderId="0" xfId="22" applyFont="1" applyFill="1"/>
    <xf numFmtId="177" fontId="30" fillId="8" borderId="7" xfId="59" applyNumberFormat="1" applyFont="1" applyFill="1" applyBorder="1" applyAlignment="1" applyProtection="1">
      <alignment horizontal="right" vertical="center"/>
      <protection locked="0"/>
    </xf>
    <xf numFmtId="177" fontId="30" fillId="3" borderId="7" xfId="59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0" fillId="0" borderId="0" xfId="0" applyAlignment="1"/>
    <xf numFmtId="0" fontId="28" fillId="0" borderId="29" xfId="0" applyFont="1" applyBorder="1"/>
    <xf numFmtId="0" fontId="28" fillId="0" borderId="30" xfId="0" applyFont="1" applyBorder="1"/>
    <xf numFmtId="0" fontId="0" fillId="0" borderId="0" xfId="0" applyBorder="1"/>
    <xf numFmtId="164" fontId="56" fillId="3" borderId="0" xfId="303" applyNumberFormat="1" applyFont="1" applyFill="1"/>
    <xf numFmtId="3" fontId="26" fillId="6" borderId="7" xfId="1" applyNumberFormat="1" applyFont="1" applyFill="1" applyBorder="1"/>
    <xf numFmtId="3" fontId="26" fillId="7" borderId="7" xfId="1" applyNumberFormat="1" applyFont="1" applyFill="1" applyBorder="1"/>
    <xf numFmtId="0" fontId="57" fillId="0" borderId="7" xfId="22" applyFont="1" applyFill="1" applyBorder="1"/>
    <xf numFmtId="3" fontId="33" fillId="0" borderId="7" xfId="22" applyNumberFormat="1" applyFont="1" applyFill="1" applyBorder="1"/>
    <xf numFmtId="0" fontId="34" fillId="0" borderId="0" xfId="0" applyFont="1" applyFill="1" applyBorder="1"/>
    <xf numFmtId="2" fontId="30" fillId="0" borderId="0" xfId="2" applyNumberFormat="1" applyFont="1" applyFill="1" applyBorder="1" applyAlignment="1" applyProtection="1">
      <alignment horizontal="center" vertical="top" wrapText="1"/>
    </xf>
    <xf numFmtId="2" fontId="26" fillId="0" borderId="0" xfId="59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/>
    <xf numFmtId="0" fontId="30" fillId="0" borderId="7" xfId="59" applyNumberFormat="1" applyFont="1" applyFill="1" applyBorder="1" applyAlignment="1" applyProtection="1">
      <alignment horizontal="center" vertical="center"/>
    </xf>
    <xf numFmtId="0" fontId="33" fillId="0" borderId="7" xfId="347" applyFont="1" applyFill="1" applyBorder="1" applyAlignment="1">
      <alignment horizontal="left" vertical="center" wrapText="1"/>
    </xf>
    <xf numFmtId="0" fontId="61" fillId="0" borderId="0" xfId="1" applyFont="1" applyFill="1" applyBorder="1" applyAlignment="1">
      <alignment vertical="center"/>
    </xf>
    <xf numFmtId="0" fontId="61" fillId="0" borderId="36" xfId="1" applyFont="1" applyFill="1" applyBorder="1" applyAlignment="1">
      <alignment horizontal="center" vertical="center"/>
    </xf>
    <xf numFmtId="0" fontId="60" fillId="0" borderId="7" xfId="220" applyNumberFormat="1" applyFont="1" applyFill="1" applyBorder="1" applyAlignment="1" applyProtection="1">
      <alignment horizontal="left" vertical="center"/>
      <protection locked="0"/>
    </xf>
    <xf numFmtId="3" fontId="60" fillId="0" borderId="7" xfId="7" applyNumberFormat="1" applyFont="1" applyFill="1" applyBorder="1" applyAlignment="1" applyProtection="1">
      <alignment horizontal="right" vertical="center"/>
      <protection locked="0"/>
    </xf>
    <xf numFmtId="0" fontId="60" fillId="0" borderId="7" xfId="2" applyFont="1" applyFill="1" applyBorder="1" applyAlignment="1" applyProtection="1">
      <alignment horizontal="center" vertical="center" wrapText="1"/>
      <protection locked="0"/>
    </xf>
    <xf numFmtId="0" fontId="33" fillId="0" borderId="0" xfId="22" applyFont="1" applyFill="1" applyBorder="1" applyAlignment="1">
      <alignment horizontal="center" vertical="center" wrapText="1"/>
    </xf>
    <xf numFmtId="0" fontId="33" fillId="0" borderId="7" xfId="22" applyFont="1" applyFill="1" applyBorder="1" applyAlignment="1">
      <alignment horizontal="center" vertical="center" wrapText="1"/>
    </xf>
    <xf numFmtId="0" fontId="33" fillId="0" borderId="7" xfId="22" applyFont="1" applyFill="1" applyBorder="1" applyAlignment="1">
      <alignment horizontal="left" vertical="center" wrapText="1"/>
    </xf>
    <xf numFmtId="179" fontId="58" fillId="0" borderId="0" xfId="1" applyNumberFormat="1" applyFont="1" applyFill="1" applyBorder="1" applyAlignment="1">
      <alignment horizontal="right" vertical="center"/>
    </xf>
    <xf numFmtId="168" fontId="26" fillId="0" borderId="0" xfId="4" applyNumberFormat="1" applyFont="1" applyFill="1" applyBorder="1"/>
    <xf numFmtId="166" fontId="6" fillId="0" borderId="2" xfId="4" applyNumberFormat="1" applyFont="1" applyFill="1" applyBorder="1" applyAlignment="1" applyProtection="1">
      <alignment horizontal="center" vertical="center"/>
    </xf>
    <xf numFmtId="0" fontId="0" fillId="0" borderId="0" xfId="0"/>
    <xf numFmtId="0" fontId="33" fillId="0" borderId="7" xfId="22" applyFont="1" applyFill="1" applyBorder="1"/>
    <xf numFmtId="178" fontId="26" fillId="0" borderId="7" xfId="1" applyNumberFormat="1" applyFont="1" applyFill="1" applyBorder="1" applyAlignment="1">
      <alignment horizontal="right" vertical="center"/>
    </xf>
    <xf numFmtId="0" fontId="33" fillId="3" borderId="7" xfId="0" applyFont="1" applyFill="1" applyBorder="1" applyAlignment="1">
      <alignment horizontal="right" vertical="center"/>
    </xf>
    <xf numFmtId="3" fontId="33" fillId="3" borderId="7" xfId="22" applyNumberFormat="1" applyFont="1" applyFill="1" applyBorder="1"/>
    <xf numFmtId="1" fontId="26" fillId="0" borderId="0" xfId="22" applyNumberFormat="1" applyFont="1" applyFill="1" applyBorder="1" applyAlignment="1">
      <alignment horizontal="right"/>
    </xf>
    <xf numFmtId="17" fontId="26" fillId="0" borderId="0" xfId="22" quotePrefix="1" applyNumberFormat="1" applyFont="1" applyFill="1" applyBorder="1" applyAlignment="1">
      <alignment horizontal="left" wrapText="1"/>
    </xf>
    <xf numFmtId="4" fontId="0" fillId="0" borderId="7" xfId="0" applyNumberFormat="1" applyBorder="1"/>
    <xf numFmtId="0" fontId="0" fillId="0" borderId="7" xfId="0" applyFill="1" applyBorder="1"/>
    <xf numFmtId="3" fontId="0" fillId="3" borderId="7" xfId="0" applyNumberFormat="1" applyFill="1" applyBorder="1"/>
    <xf numFmtId="0" fontId="0" fillId="3" borderId="7" xfId="0" applyFill="1" applyBorder="1" applyAlignment="1">
      <alignment horizontal="center"/>
    </xf>
    <xf numFmtId="4" fontId="0" fillId="3" borderId="7" xfId="0" applyNumberFormat="1" applyFill="1" applyBorder="1"/>
    <xf numFmtId="0" fontId="0" fillId="3" borderId="7" xfId="0" applyFill="1" applyBorder="1"/>
    <xf numFmtId="0" fontId="0" fillId="0" borderId="0" xfId="0" applyAlignment="1">
      <alignment horizontal="right"/>
    </xf>
    <xf numFmtId="3" fontId="0" fillId="0" borderId="7" xfId="0" applyNumberFormat="1" applyBorder="1" applyAlignment="1"/>
    <xf numFmtId="0" fontId="68" fillId="0" borderId="7" xfId="0" applyFont="1" applyFill="1" applyBorder="1" applyAlignment="1">
      <alignment horizontal="center" vertical="top" wrapText="1"/>
    </xf>
    <xf numFmtId="165" fontId="26" fillId="0" borderId="0" xfId="59" applyNumberFormat="1" applyFont="1" applyFill="1" applyBorder="1" applyAlignment="1" applyProtection="1">
      <alignment horizontal="right"/>
      <protection locked="0"/>
    </xf>
    <xf numFmtId="2" fontId="26" fillId="0" borderId="0" xfId="59" applyNumberFormat="1" applyFont="1" applyFill="1" applyBorder="1" applyAlignment="1" applyProtection="1">
      <alignment horizontal="right"/>
      <protection locked="0"/>
    </xf>
    <xf numFmtId="2" fontId="26" fillId="0" borderId="0" xfId="59" applyNumberFormat="1" applyFont="1" applyFill="1" applyBorder="1" applyAlignment="1" applyProtection="1">
      <protection locked="0"/>
    </xf>
    <xf numFmtId="165" fontId="26" fillId="0" borderId="0" xfId="59" applyNumberFormat="1" applyFont="1" applyFill="1" applyBorder="1" applyAlignment="1" applyProtection="1">
      <alignment horizontal="right" vertical="top" wrapText="1"/>
      <protection locked="0"/>
    </xf>
    <xf numFmtId="2" fontId="26" fillId="0" borderId="0" xfId="59" applyNumberFormat="1" applyFont="1" applyFill="1" applyBorder="1" applyAlignment="1" applyProtection="1">
      <alignment horizontal="right" vertical="top" wrapText="1"/>
      <protection locked="0"/>
    </xf>
    <xf numFmtId="2" fontId="26" fillId="0" borderId="0" xfId="59" applyNumberFormat="1" applyFont="1" applyFill="1" applyBorder="1" applyAlignment="1" applyProtection="1">
      <alignment vertical="top" wrapText="1"/>
      <protection locked="0"/>
    </xf>
    <xf numFmtId="165" fontId="26" fillId="0" borderId="0" xfId="59" applyNumberFormat="1" applyFont="1" applyFill="1" applyBorder="1" applyAlignment="1" applyProtection="1">
      <alignment horizontal="right" vertical="center"/>
      <protection locked="0"/>
    </xf>
    <xf numFmtId="2" fontId="26" fillId="0" borderId="0" xfId="59" applyNumberFormat="1" applyFont="1" applyFill="1" applyBorder="1" applyAlignment="1" applyProtection="1">
      <alignment horizontal="right" vertical="center"/>
      <protection locked="0"/>
    </xf>
    <xf numFmtId="0" fontId="30" fillId="0" borderId="0" xfId="2" applyNumberFormat="1" applyFont="1" applyFill="1" applyBorder="1" applyAlignment="1" applyProtection="1">
      <alignment horizontal="center" vertical="center" wrapText="1"/>
    </xf>
    <xf numFmtId="165" fontId="30" fillId="0" borderId="0" xfId="2" applyNumberFormat="1" applyFont="1" applyFill="1" applyBorder="1" applyAlignment="1" applyProtection="1">
      <alignment horizontal="center" vertical="top" wrapText="1"/>
    </xf>
    <xf numFmtId="2" fontId="30" fillId="0" borderId="0" xfId="2" applyNumberFormat="1" applyFont="1" applyFill="1" applyBorder="1" applyAlignment="1" applyProtection="1">
      <alignment horizontal="center" vertical="top" wrapText="1"/>
    </xf>
    <xf numFmtId="2" fontId="26" fillId="3" borderId="7" xfId="7" applyNumberFormat="1" applyFont="1" applyFill="1" applyBorder="1" applyAlignment="1" applyProtection="1">
      <alignment horizontal="right" vertical="center"/>
      <protection locked="0"/>
    </xf>
    <xf numFmtId="2" fontId="30" fillId="3" borderId="7" xfId="7" applyNumberFormat="1" applyFont="1" applyFill="1" applyBorder="1" applyAlignment="1" applyProtection="1">
      <alignment horizontal="right" vertical="center"/>
      <protection locked="0"/>
    </xf>
    <xf numFmtId="2" fontId="30" fillId="0" borderId="1" xfId="2" applyNumberFormat="1" applyFont="1" applyFill="1" applyBorder="1" applyAlignment="1" applyProtection="1">
      <alignment horizontal="center" vertical="top" wrapText="1"/>
    </xf>
    <xf numFmtId="2" fontId="30" fillId="0" borderId="38" xfId="2" applyNumberFormat="1" applyFont="1" applyFill="1" applyBorder="1" applyAlignment="1" applyProtection="1">
      <alignment horizontal="center" vertical="top" wrapText="1"/>
    </xf>
    <xf numFmtId="0" fontId="6" fillId="3" borderId="37" xfId="59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0" fillId="3" borderId="0" xfId="0" applyFill="1"/>
    <xf numFmtId="0" fontId="69" fillId="0" borderId="7" xfId="0" applyFont="1" applyBorder="1"/>
    <xf numFmtId="0" fontId="7" fillId="0" borderId="0" xfId="49" applyFont="1" applyFill="1" applyBorder="1" applyAlignment="1" applyProtection="1">
      <alignment horizontal="center" vertical="center" wrapText="1"/>
    </xf>
    <xf numFmtId="3" fontId="60" fillId="2" borderId="0" xfId="220" applyNumberFormat="1" applyFont="1" applyFill="1" applyBorder="1" applyAlignment="1" applyProtection="1">
      <alignment vertical="center"/>
      <protection locked="0"/>
    </xf>
    <xf numFmtId="0" fontId="33" fillId="0" borderId="0" xfId="347" applyFont="1" applyFill="1" applyBorder="1" applyAlignment="1">
      <alignment horizontal="left" vertical="center" wrapText="1"/>
    </xf>
    <xf numFmtId="0" fontId="64" fillId="0" borderId="7" xfId="22" applyFont="1" applyFill="1" applyBorder="1" applyAlignment="1">
      <alignment horizontal="right"/>
    </xf>
    <xf numFmtId="0" fontId="63" fillId="0" borderId="7" xfId="7" applyNumberFormat="1" applyFont="1" applyFill="1" applyBorder="1" applyAlignment="1" applyProtection="1">
      <alignment horizontal="right"/>
      <protection locked="0"/>
    </xf>
    <xf numFmtId="0" fontId="0" fillId="0" borderId="0" xfId="0"/>
    <xf numFmtId="178" fontId="0" fillId="0" borderId="7" xfId="0" applyNumberFormat="1" applyBorder="1"/>
    <xf numFmtId="3" fontId="0" fillId="0" borderId="7" xfId="0" applyNumberFormat="1" applyBorder="1"/>
    <xf numFmtId="3" fontId="0" fillId="0" borderId="7" xfId="0" applyNumberFormat="1" applyBorder="1" applyAlignment="1">
      <alignment horizontal="right"/>
    </xf>
    <xf numFmtId="3" fontId="0" fillId="0" borderId="0" xfId="0" applyNumberFormat="1"/>
    <xf numFmtId="3" fontId="0" fillId="0" borderId="7" xfId="0" applyNumberFormat="1" applyFont="1" applyBorder="1"/>
    <xf numFmtId="3" fontId="25" fillId="0" borderId="7" xfId="0" applyNumberFormat="1" applyFont="1" applyBorder="1"/>
    <xf numFmtId="3" fontId="25" fillId="0" borderId="0" xfId="0" applyNumberFormat="1" applyFont="1"/>
    <xf numFmtId="0" fontId="0" fillId="0" borderId="0" xfId="0" applyFont="1"/>
    <xf numFmtId="0" fontId="25" fillId="0" borderId="7" xfId="0" applyFont="1" applyFill="1" applyBorder="1"/>
    <xf numFmtId="3" fontId="0" fillId="8" borderId="7" xfId="0" applyNumberFormat="1" applyFill="1" applyBorder="1"/>
    <xf numFmtId="0" fontId="62" fillId="0" borderId="40" xfId="1" applyFont="1" applyFill="1" applyBorder="1" applyAlignment="1">
      <alignment horizontal="left" vertical="center"/>
    </xf>
    <xf numFmtId="0" fontId="62" fillId="0" borderId="13" xfId="1" applyFont="1" applyFill="1" applyBorder="1" applyAlignment="1">
      <alignment horizontal="left" vertical="center"/>
    </xf>
    <xf numFmtId="0" fontId="61" fillId="0" borderId="7" xfId="1" applyFont="1" applyFill="1" applyBorder="1" applyAlignment="1">
      <alignment horizontal="center" vertical="center"/>
    </xf>
    <xf numFmtId="3" fontId="28" fillId="5" borderId="7" xfId="0" applyNumberFormat="1" applyFont="1" applyFill="1" applyBorder="1"/>
    <xf numFmtId="0" fontId="0" fillId="5" borderId="7" xfId="0" applyFill="1" applyBorder="1"/>
    <xf numFmtId="3" fontId="0" fillId="6" borderId="7" xfId="0" applyNumberFormat="1" applyFill="1" applyBorder="1"/>
    <xf numFmtId="3" fontId="0" fillId="7" borderId="7" xfId="0" applyNumberFormat="1" applyFill="1" applyBorder="1"/>
    <xf numFmtId="4" fontId="33" fillId="0" borderId="7" xfId="1" applyNumberFormat="1" applyFont="1" applyFill="1" applyBorder="1"/>
    <xf numFmtId="4" fontId="1" fillId="0" borderId="7" xfId="0" applyNumberFormat="1" applyFont="1" applyBorder="1"/>
    <xf numFmtId="0" fontId="27" fillId="0" borderId="0" xfId="1" applyNumberFormat="1" applyFont="1" applyFill="1" applyBorder="1" applyAlignment="1">
      <alignment horizontal="left" vertical="center" wrapText="1"/>
    </xf>
    <xf numFmtId="0" fontId="26" fillId="0" borderId="3" xfId="2" applyFont="1" applyFill="1" applyBorder="1" applyAlignment="1">
      <alignment horizontal="center" vertical="center" wrapText="1"/>
    </xf>
    <xf numFmtId="0" fontId="26" fillId="0" borderId="7" xfId="2" applyFont="1" applyFill="1" applyBorder="1" applyAlignment="1">
      <alignment horizontal="center" vertical="center" wrapText="1"/>
    </xf>
    <xf numFmtId="0" fontId="31" fillId="0" borderId="0" xfId="4" applyFont="1" applyFill="1" applyAlignment="1" applyProtection="1">
      <alignment horizontal="left" vertical="center"/>
    </xf>
    <xf numFmtId="169" fontId="30" fillId="0" borderId="1" xfId="2" applyNumberFormat="1" applyFont="1" applyFill="1" applyBorder="1" applyAlignment="1" applyProtection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6" fillId="0" borderId="32" xfId="4" applyNumberFormat="1" applyFont="1" applyFill="1" applyBorder="1" applyAlignment="1" applyProtection="1">
      <alignment horizontal="center" vertical="center"/>
    </xf>
    <xf numFmtId="0" fontId="6" fillId="0" borderId="33" xfId="4" applyNumberFormat="1" applyFont="1" applyFill="1" applyBorder="1" applyAlignment="1" applyProtection="1">
      <alignment horizontal="center" vertical="center"/>
    </xf>
    <xf numFmtId="0" fontId="6" fillId="0" borderId="34" xfId="4" applyNumberFormat="1" applyFont="1" applyFill="1" applyBorder="1" applyAlignment="1" applyProtection="1">
      <alignment horizontal="center" vertical="center"/>
    </xf>
    <xf numFmtId="0" fontId="61" fillId="0" borderId="41" xfId="1" applyFont="1" applyFill="1" applyBorder="1" applyAlignment="1">
      <alignment horizontal="center" vertical="center"/>
    </xf>
    <xf numFmtId="0" fontId="33" fillId="0" borderId="42" xfId="347" applyFont="1" applyFill="1" applyBorder="1" applyAlignment="1">
      <alignment horizontal="center" vertical="center"/>
    </xf>
    <xf numFmtId="0" fontId="61" fillId="0" borderId="43" xfId="1" applyFont="1" applyFill="1" applyBorder="1" applyAlignment="1">
      <alignment horizontal="center" vertical="center"/>
    </xf>
    <xf numFmtId="2" fontId="61" fillId="0" borderId="43" xfId="1" applyNumberFormat="1" applyFont="1" applyFill="1" applyBorder="1" applyAlignment="1">
      <alignment horizontal="left" vertical="top"/>
    </xf>
    <xf numFmtId="2" fontId="33" fillId="0" borderId="42" xfId="347" applyNumberFormat="1" applyFont="1" applyFill="1" applyBorder="1" applyAlignment="1">
      <alignment horizontal="left" vertical="top"/>
    </xf>
    <xf numFmtId="169" fontId="30" fillId="6" borderId="1" xfId="2" applyNumberFormat="1" applyFont="1" applyFill="1" applyBorder="1" applyAlignment="1" applyProtection="1">
      <alignment horizontal="center" vertical="center"/>
    </xf>
    <xf numFmtId="169" fontId="30" fillId="0" borderId="7" xfId="2" applyNumberFormat="1" applyFont="1" applyFill="1" applyBorder="1" applyAlignment="1" applyProtection="1">
      <alignment horizontal="center" vertical="center"/>
    </xf>
    <xf numFmtId="0" fontId="32" fillId="0" borderId="7" xfId="4" applyFont="1" applyFill="1" applyBorder="1"/>
    <xf numFmtId="169" fontId="30" fillId="6" borderId="7" xfId="2" applyNumberFormat="1" applyFont="1" applyFill="1" applyBorder="1" applyAlignment="1" applyProtection="1">
      <alignment horizontal="center" vertical="center"/>
    </xf>
    <xf numFmtId="0" fontId="32" fillId="6" borderId="7" xfId="4" applyFont="1" applyFill="1" applyBorder="1"/>
    <xf numFmtId="169" fontId="30" fillId="7" borderId="7" xfId="2" applyNumberFormat="1" applyFont="1" applyFill="1" applyBorder="1" applyAlignment="1" applyProtection="1">
      <alignment horizontal="center" vertical="center"/>
    </xf>
    <xf numFmtId="0" fontId="32" fillId="7" borderId="7" xfId="4" applyFont="1" applyFill="1" applyBorder="1"/>
    <xf numFmtId="169" fontId="30" fillId="0" borderId="7" xfId="2" quotePrefix="1" applyNumberFormat="1" applyFont="1" applyFill="1" applyBorder="1" applyAlignment="1" applyProtection="1">
      <alignment horizontal="center" vertical="center"/>
    </xf>
    <xf numFmtId="0" fontId="30" fillId="5" borderId="7" xfId="2" applyFont="1" applyFill="1" applyBorder="1" applyAlignment="1" applyProtection="1">
      <alignment horizontal="center" vertical="center" wrapText="1"/>
    </xf>
    <xf numFmtId="169" fontId="30" fillId="0" borderId="7" xfId="48" applyNumberFormat="1" applyFont="1" applyFill="1" applyBorder="1" applyAlignment="1" applyProtection="1">
      <alignment horizontal="center" vertical="center"/>
    </xf>
    <xf numFmtId="0" fontId="30" fillId="0" borderId="7" xfId="2" applyFont="1" applyFill="1" applyBorder="1" applyAlignment="1" applyProtection="1">
      <alignment horizontal="center" vertical="center" wrapText="1"/>
    </xf>
    <xf numFmtId="0" fontId="28" fillId="0" borderId="1" xfId="0" applyFont="1" applyFill="1" applyBorder="1" applyAlignment="1"/>
    <xf numFmtId="0" fontId="28" fillId="0" borderId="11" xfId="0" applyFont="1" applyBorder="1" applyAlignment="1"/>
    <xf numFmtId="0" fontId="30" fillId="0" borderId="7" xfId="4" applyNumberFormat="1" applyFont="1" applyFill="1" applyBorder="1" applyAlignment="1" applyProtection="1">
      <alignment horizontal="center" vertical="center"/>
    </xf>
    <xf numFmtId="0" fontId="26" fillId="0" borderId="7" xfId="2" applyFont="1" applyFill="1" applyBorder="1" applyAlignment="1" applyProtection="1">
      <alignment horizontal="center" vertical="center" wrapText="1"/>
    </xf>
    <xf numFmtId="169" fontId="26" fillId="0" borderId="1" xfId="2" applyNumberFormat="1" applyFont="1" applyFill="1" applyBorder="1" applyAlignment="1" applyProtection="1">
      <alignment horizontal="center" vertical="center"/>
    </xf>
    <xf numFmtId="169" fontId="30" fillId="7" borderId="1" xfId="2" applyNumberFormat="1" applyFont="1" applyFill="1" applyBorder="1" applyAlignment="1" applyProtection="1">
      <alignment horizontal="center" vertical="center"/>
    </xf>
    <xf numFmtId="0" fontId="25" fillId="7" borderId="11" xfId="0" applyFont="1" applyFill="1" applyBorder="1" applyAlignment="1">
      <alignment horizontal="center" vertical="center"/>
    </xf>
    <xf numFmtId="0" fontId="30" fillId="2" borderId="7" xfId="11" applyFont="1" applyFill="1" applyBorder="1" applyAlignment="1" applyProtection="1">
      <alignment horizontal="center"/>
    </xf>
    <xf numFmtId="0" fontId="30" fillId="8" borderId="7" xfId="2" applyFont="1" applyFill="1" applyBorder="1" applyAlignment="1" applyProtection="1">
      <alignment horizontal="center" vertical="center"/>
    </xf>
    <xf numFmtId="0" fontId="30" fillId="2" borderId="7" xfId="2" applyFont="1" applyFill="1" applyBorder="1" applyAlignment="1" applyProtection="1">
      <alignment horizontal="center" vertical="center"/>
    </xf>
    <xf numFmtId="0" fontId="25" fillId="6" borderId="11" xfId="0" applyFont="1" applyFill="1" applyBorder="1" applyAlignment="1">
      <alignment horizontal="center" vertical="center"/>
    </xf>
    <xf numFmtId="2" fontId="30" fillId="0" borderId="0" xfId="2" applyNumberFormat="1" applyFont="1" applyFill="1" applyBorder="1" applyAlignment="1" applyProtection="1">
      <alignment horizontal="center" vertical="center" wrapText="1"/>
    </xf>
    <xf numFmtId="0" fontId="60" fillId="0" borderId="7" xfId="2" applyFont="1" applyFill="1" applyBorder="1" applyAlignment="1" applyProtection="1">
      <alignment horizontal="center" vertical="center" wrapText="1"/>
      <protection locked="0"/>
    </xf>
    <xf numFmtId="0" fontId="60" fillId="0" borderId="7" xfId="2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center" vertical="center" wrapText="1"/>
    </xf>
    <xf numFmtId="0" fontId="60" fillId="0" borderId="7" xfId="220" applyNumberFormat="1" applyFont="1" applyFill="1" applyBorder="1" applyAlignment="1" applyProtection="1">
      <alignment horizontal="right" vertical="center" wrapText="1"/>
      <protection locked="0"/>
    </xf>
    <xf numFmtId="0" fontId="60" fillId="0" borderId="7" xfId="11" applyFont="1" applyFill="1" applyBorder="1" applyAlignment="1" applyProtection="1">
      <alignment horizontal="center" vertical="center"/>
      <protection locked="0"/>
    </xf>
    <xf numFmtId="0" fontId="60" fillId="0" borderId="29" xfId="2" applyFont="1" applyFill="1" applyBorder="1" applyAlignment="1" applyProtection="1">
      <alignment horizontal="center" vertical="center"/>
      <protection locked="0"/>
    </xf>
    <xf numFmtId="0" fontId="60" fillId="0" borderId="39" xfId="2" applyFont="1" applyFill="1" applyBorder="1" applyAlignment="1" applyProtection="1">
      <alignment horizontal="center" vertical="center"/>
      <protection locked="0"/>
    </xf>
    <xf numFmtId="0" fontId="30" fillId="2" borderId="7" xfId="2" applyFont="1" applyFill="1" applyBorder="1" applyAlignment="1" applyProtection="1">
      <alignment horizontal="center" vertical="center" wrapText="1"/>
    </xf>
    <xf numFmtId="0" fontId="28" fillId="2" borderId="7" xfId="2" applyNumberFormat="1" applyFont="1" applyFill="1" applyBorder="1" applyAlignment="1" applyProtection="1">
      <alignment horizontal="center" vertical="center" wrapText="1"/>
    </xf>
    <xf numFmtId="0" fontId="30" fillId="8" borderId="9" xfId="2" applyFont="1" applyFill="1" applyBorder="1" applyAlignment="1" applyProtection="1">
      <alignment horizontal="center" vertical="center" wrapText="1"/>
    </xf>
    <xf numFmtId="0" fontId="26" fillId="3" borderId="26" xfId="2" applyFont="1" applyFill="1" applyBorder="1" applyAlignment="1" applyProtection="1">
      <alignment horizontal="center" vertical="center" wrapText="1"/>
    </xf>
    <xf numFmtId="0" fontId="26" fillId="2" borderId="28" xfId="2" applyFont="1" applyFill="1" applyBorder="1" applyAlignment="1" applyProtection="1">
      <alignment horizontal="center" vertical="center" wrapText="1"/>
    </xf>
    <xf numFmtId="0" fontId="26" fillId="0" borderId="9" xfId="2" applyFont="1" applyFill="1" applyBorder="1" applyAlignment="1" applyProtection="1">
      <alignment horizontal="center" vertical="center" wrapText="1"/>
    </xf>
    <xf numFmtId="0" fontId="30" fillId="8" borderId="27" xfId="2" applyFont="1" applyFill="1" applyBorder="1" applyAlignment="1" applyProtection="1">
      <alignment horizontal="center" vertical="center" wrapText="1"/>
    </xf>
    <xf numFmtId="0" fontId="30" fillId="8" borderId="2" xfId="2" applyFont="1" applyFill="1" applyBorder="1" applyAlignment="1" applyProtection="1">
      <alignment horizontal="center" vertical="center" wrapText="1"/>
    </xf>
    <xf numFmtId="0" fontId="30" fillId="8" borderId="3" xfId="2" applyFont="1" applyFill="1" applyBorder="1" applyAlignment="1" applyProtection="1">
      <alignment horizontal="center" vertical="center" wrapText="1"/>
    </xf>
    <xf numFmtId="0" fontId="30" fillId="3" borderId="27" xfId="2" applyFont="1" applyFill="1" applyBorder="1" applyAlignment="1" applyProtection="1">
      <alignment horizontal="center" vertical="center" wrapText="1"/>
    </xf>
    <xf numFmtId="0" fontId="30" fillId="3" borderId="2" xfId="2" applyFont="1" applyFill="1" applyBorder="1" applyAlignment="1" applyProtection="1">
      <alignment horizontal="center" vertical="center" wrapText="1"/>
    </xf>
    <xf numFmtId="0" fontId="30" fillId="3" borderId="3" xfId="2" applyFont="1" applyFill="1" applyBorder="1" applyAlignment="1" applyProtection="1">
      <alignment horizontal="center" vertical="center" wrapText="1"/>
    </xf>
    <xf numFmtId="0" fontId="30" fillId="0" borderId="31" xfId="2" applyFont="1" applyFill="1" applyBorder="1" applyAlignment="1" applyProtection="1">
      <alignment horizontal="center" vertical="center" wrapText="1"/>
    </xf>
    <xf numFmtId="0" fontId="30" fillId="0" borderId="12" xfId="2" applyFont="1" applyFill="1" applyBorder="1" applyAlignment="1" applyProtection="1">
      <alignment horizontal="center" vertical="center" wrapText="1"/>
    </xf>
    <xf numFmtId="0" fontId="30" fillId="0" borderId="14" xfId="2" applyFont="1" applyFill="1" applyBorder="1" applyAlignment="1" applyProtection="1">
      <alignment horizontal="center" vertical="center" wrapText="1"/>
    </xf>
    <xf numFmtId="0" fontId="26" fillId="2" borderId="10" xfId="2" applyFont="1" applyFill="1" applyBorder="1" applyAlignment="1" applyProtection="1">
      <alignment horizontal="center" vertical="center" wrapText="1"/>
    </xf>
    <xf numFmtId="0" fontId="26" fillId="2" borderId="9" xfId="2" applyFont="1" applyFill="1" applyBorder="1" applyAlignment="1" applyProtection="1">
      <alignment horizontal="center" vertical="center" wrapText="1"/>
    </xf>
    <xf numFmtId="0" fontId="26" fillId="0" borderId="10" xfId="2" applyFont="1" applyFill="1" applyBorder="1" applyAlignment="1" applyProtection="1">
      <alignment horizontal="center" vertical="center" wrapText="1"/>
    </xf>
    <xf numFmtId="2" fontId="30" fillId="0" borderId="0" xfId="2" applyNumberFormat="1" applyFont="1" applyFill="1" applyBorder="1" applyAlignment="1" applyProtection="1">
      <alignment horizontal="center" vertical="top" wrapText="1"/>
    </xf>
    <xf numFmtId="0" fontId="30" fillId="2" borderId="4" xfId="2" applyFont="1" applyFill="1" applyBorder="1" applyAlignment="1" applyProtection="1">
      <alignment horizontal="center" vertical="center" wrapText="1"/>
    </xf>
    <xf numFmtId="0" fontId="30" fillId="2" borderId="5" xfId="2" applyFont="1" applyFill="1" applyBorder="1" applyAlignment="1" applyProtection="1">
      <alignment horizontal="center" vertical="center" wrapText="1"/>
    </xf>
    <xf numFmtId="0" fontId="30" fillId="2" borderId="6" xfId="2" applyFont="1" applyFill="1" applyBorder="1" applyAlignment="1" applyProtection="1">
      <alignment horizontal="center" vertical="center" wrapText="1"/>
    </xf>
    <xf numFmtId="0" fontId="30" fillId="0" borderId="2" xfId="2" applyFont="1" applyFill="1" applyBorder="1" applyAlignment="1" applyProtection="1">
      <alignment horizontal="center" vertical="center" wrapText="1"/>
    </xf>
    <xf numFmtId="0" fontId="57" fillId="3" borderId="29" xfId="22" applyFont="1" applyFill="1" applyBorder="1" applyAlignment="1">
      <alignment wrapText="1"/>
    </xf>
    <xf numFmtId="0" fontId="57" fillId="3" borderId="39" xfId="22" applyFont="1" applyFill="1" applyBorder="1" applyAlignment="1">
      <alignment wrapText="1"/>
    </xf>
    <xf numFmtId="0" fontId="57" fillId="0" borderId="35" xfId="22" applyFont="1" applyFill="1" applyBorder="1" applyAlignment="1">
      <alignment wrapText="1"/>
    </xf>
    <xf numFmtId="0" fontId="33" fillId="0" borderId="35" xfId="22" applyFont="1" applyBorder="1" applyAlignment="1">
      <alignment wrapText="1"/>
    </xf>
    <xf numFmtId="0" fontId="27" fillId="0" borderId="0" xfId="59" applyNumberFormat="1" applyFont="1" applyFill="1" applyBorder="1" applyAlignment="1" applyProtection="1">
      <alignment horizontal="left" vertical="center" wrapText="1"/>
    </xf>
    <xf numFmtId="0" fontId="18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603">
    <cellStyle name="%" xfId="4"/>
    <cellStyle name="% 2" xfId="3"/>
    <cellStyle name="% 2 2" xfId="6"/>
    <cellStyle name="% 2 2 2" xfId="218"/>
    <cellStyle name="% 2 3" xfId="7"/>
    <cellStyle name="% 2 3 2" xfId="58"/>
    <cellStyle name="% 2 3 3" xfId="219"/>
    <cellStyle name="% 2 4" xfId="5"/>
    <cellStyle name="% 2 4 2" xfId="366"/>
    <cellStyle name="% 3" xfId="8"/>
    <cellStyle name="% 3 2" xfId="60"/>
    <cellStyle name="% 3 2 2" xfId="220"/>
    <cellStyle name="% 3 3" xfId="59"/>
    <cellStyle name="% 3 4" xfId="367"/>
    <cellStyle name="% 4" xfId="61"/>
    <cellStyle name="% 4 2" xfId="222"/>
    <cellStyle name="% 4 3" xfId="221"/>
    <cellStyle name="% 4 4" xfId="368"/>
    <cellStyle name="20% - Accent1 2" xfId="223"/>
    <cellStyle name="20% - Accent1 2 2" xfId="369"/>
    <cellStyle name="20% - Accent1 3" xfId="370"/>
    <cellStyle name="20% - Accent2 2" xfId="224"/>
    <cellStyle name="20% - Accent2 2 2" xfId="371"/>
    <cellStyle name="20% - Accent2 3" xfId="372"/>
    <cellStyle name="20% - Accent3 2" xfId="225"/>
    <cellStyle name="20% - Accent3 2 2" xfId="373"/>
    <cellStyle name="20% - Accent3 3" xfId="374"/>
    <cellStyle name="20% - Accent4 2" xfId="226"/>
    <cellStyle name="20% - Accent4 2 2" xfId="375"/>
    <cellStyle name="20% - Accent4 3" xfId="376"/>
    <cellStyle name="20% - Accent5 2" xfId="227"/>
    <cellStyle name="20% - Accent5 2 2" xfId="377"/>
    <cellStyle name="20% - Accent5 3" xfId="378"/>
    <cellStyle name="20% - Accent6 2" xfId="228"/>
    <cellStyle name="20% - Accent6 2 2" xfId="379"/>
    <cellStyle name="20% - Accent6 3" xfId="380"/>
    <cellStyle name="20% - Cor1" xfId="229"/>
    <cellStyle name="20% - Cor2" xfId="230"/>
    <cellStyle name="20% - Cor3" xfId="231"/>
    <cellStyle name="20% - Cor4" xfId="232"/>
    <cellStyle name="20% - Cor5" xfId="233"/>
    <cellStyle name="20% - Cor6" xfId="234"/>
    <cellStyle name="40% - Accent1 2" xfId="235"/>
    <cellStyle name="40% - Accent1 2 2" xfId="381"/>
    <cellStyle name="40% - Accent1 3" xfId="382"/>
    <cellStyle name="40% - Accent2 2" xfId="236"/>
    <cellStyle name="40% - Accent2 2 2" xfId="383"/>
    <cellStyle name="40% - Accent2 3" xfId="384"/>
    <cellStyle name="40% - Accent3 2" xfId="237"/>
    <cellStyle name="40% - Accent3 2 2" xfId="385"/>
    <cellStyle name="40% - Accent3 3" xfId="386"/>
    <cellStyle name="40% - Accent4 2" xfId="238"/>
    <cellStyle name="40% - Accent4 2 2" xfId="387"/>
    <cellStyle name="40% - Accent4 3" xfId="388"/>
    <cellStyle name="40% - Accent5 2" xfId="239"/>
    <cellStyle name="40% - Accent5 2 2" xfId="389"/>
    <cellStyle name="40% - Accent5 3" xfId="390"/>
    <cellStyle name="40% - Accent6 2" xfId="240"/>
    <cellStyle name="40% - Accent6 2 2" xfId="391"/>
    <cellStyle name="40% - Accent6 3" xfId="392"/>
    <cellStyle name="40% - Cor1" xfId="241"/>
    <cellStyle name="40% - Cor2" xfId="242"/>
    <cellStyle name="40% - Cor3" xfId="243"/>
    <cellStyle name="40% - Cor4" xfId="244"/>
    <cellStyle name="40% - Cor5" xfId="245"/>
    <cellStyle name="40% - Cor6" xfId="246"/>
    <cellStyle name="60% - Accent1 2" xfId="247"/>
    <cellStyle name="60% - Accent1 2 2" xfId="393"/>
    <cellStyle name="60% - Accent1 3" xfId="394"/>
    <cellStyle name="60% - Accent2 2" xfId="248"/>
    <cellStyle name="60% - Accent2 2 2" xfId="395"/>
    <cellStyle name="60% - Accent2 3" xfId="396"/>
    <cellStyle name="60% - Accent3 2" xfId="249"/>
    <cellStyle name="60% - Accent3 2 2" xfId="397"/>
    <cellStyle name="60% - Accent3 3" xfId="398"/>
    <cellStyle name="60% - Accent4 2" xfId="250"/>
    <cellStyle name="60% - Accent4 2 2" xfId="399"/>
    <cellStyle name="60% - Accent4 3" xfId="400"/>
    <cellStyle name="60% - Accent5 2" xfId="251"/>
    <cellStyle name="60% - Accent5 2 2" xfId="401"/>
    <cellStyle name="60% - Accent5 3" xfId="402"/>
    <cellStyle name="60% - Accent6 2" xfId="252"/>
    <cellStyle name="60% - Accent6 2 2" xfId="403"/>
    <cellStyle name="60% - Accent6 3" xfId="404"/>
    <cellStyle name="60% - Cor1" xfId="253"/>
    <cellStyle name="60% - Cor2" xfId="254"/>
    <cellStyle name="60% - Cor3" xfId="255"/>
    <cellStyle name="60% - Cor4" xfId="256"/>
    <cellStyle name="60% - Cor5" xfId="257"/>
    <cellStyle name="60% - Cor6" xfId="258"/>
    <cellStyle name="Accent1 2" xfId="259"/>
    <cellStyle name="Accent1 2 2" xfId="405"/>
    <cellStyle name="Accent1 3" xfId="406"/>
    <cellStyle name="Accent2 2" xfId="260"/>
    <cellStyle name="Accent2 2 2" xfId="407"/>
    <cellStyle name="Accent2 3" xfId="408"/>
    <cellStyle name="Accent3 2" xfId="261"/>
    <cellStyle name="Accent3 2 2" xfId="409"/>
    <cellStyle name="Accent3 3" xfId="410"/>
    <cellStyle name="Accent4 2" xfId="262"/>
    <cellStyle name="Accent4 2 2" xfId="411"/>
    <cellStyle name="Accent4 3" xfId="412"/>
    <cellStyle name="Accent5 2" xfId="263"/>
    <cellStyle name="Accent5 2 2" xfId="413"/>
    <cellStyle name="Accent5 3" xfId="414"/>
    <cellStyle name="Accent6 2" xfId="264"/>
    <cellStyle name="Accent6 2 2" xfId="415"/>
    <cellStyle name="Accent6 3" xfId="416"/>
    <cellStyle name="Bad 2" xfId="265"/>
    <cellStyle name="Bad 2 2" xfId="417"/>
    <cellStyle name="Bad 3" xfId="418"/>
    <cellStyle name="CABECALHO" xfId="2"/>
    <cellStyle name="Cabeçalho 1" xfId="266"/>
    <cellStyle name="CABECALHO 2" xfId="9"/>
    <cellStyle name="Cabeçalho 2" xfId="267"/>
    <cellStyle name="CABECALHO 2 2" xfId="62"/>
    <cellStyle name="CABECALHO 3" xfId="419"/>
    <cellStyle name="Cabeçalho 3" xfId="268"/>
    <cellStyle name="Cabeçalho 4" xfId="269"/>
    <cellStyle name="CABECALHO_educacao_completo" xfId="270"/>
    <cellStyle name="Calculation 2" xfId="271"/>
    <cellStyle name="Calculation 2 2" xfId="420"/>
    <cellStyle name="Calculation 3" xfId="421"/>
    <cellStyle name="Cálculo" xfId="272"/>
    <cellStyle name="Célula Ligada" xfId="273"/>
    <cellStyle name="Check Cell 2" xfId="274"/>
    <cellStyle name="Check Cell 2 2" xfId="422"/>
    <cellStyle name="Check Cell 3" xfId="423"/>
    <cellStyle name="Comma 2" xfId="10"/>
    <cellStyle name="Comma 2 2" xfId="275"/>
    <cellStyle name="Comma 2 3" xfId="424"/>
    <cellStyle name="Comma 3" xfId="276"/>
    <cellStyle name="Comma0" xfId="63"/>
    <cellStyle name="Cor1" xfId="277"/>
    <cellStyle name="Cor2" xfId="278"/>
    <cellStyle name="Cor3" xfId="279"/>
    <cellStyle name="Cor4" xfId="280"/>
    <cellStyle name="Cor5" xfId="281"/>
    <cellStyle name="Cor6" xfId="282"/>
    <cellStyle name="Correcto" xfId="283"/>
    <cellStyle name="Currency0" xfId="64"/>
    <cellStyle name="DADOS" xfId="11"/>
    <cellStyle name="DADOS 2" xfId="12"/>
    <cellStyle name="Date" xfId="65"/>
    <cellStyle name="DetalheB" xfId="13"/>
    <cellStyle name="Entrada" xfId="284"/>
    <cellStyle name="Euro" xfId="285"/>
    <cellStyle name="Excel Built-in Normal_Trabalho_Quadros_pessoal_2003" xfId="343"/>
    <cellStyle name="Explanatory Text 2" xfId="286"/>
    <cellStyle name="Explanatory Text 2 2" xfId="425"/>
    <cellStyle name="Explanatory Text 3" xfId="426"/>
    <cellStyle name="Fixed" xfId="66"/>
    <cellStyle name="franja" xfId="427"/>
    <cellStyle name="Good 2" xfId="287"/>
    <cellStyle name="Good 2 2" xfId="428"/>
    <cellStyle name="Good 3" xfId="429"/>
    <cellStyle name="Heading 1 2" xfId="288"/>
    <cellStyle name="Heading 1 2 2" xfId="430"/>
    <cellStyle name="Heading 1 3" xfId="431"/>
    <cellStyle name="Heading 2 2" xfId="289"/>
    <cellStyle name="Heading 2 2 2" xfId="432"/>
    <cellStyle name="Heading 2 3" xfId="433"/>
    <cellStyle name="Heading 3 2" xfId="290"/>
    <cellStyle name="Heading 3 2 2" xfId="434"/>
    <cellStyle name="Heading 3 3" xfId="435"/>
    <cellStyle name="Heading 4 2" xfId="291"/>
    <cellStyle name="Heading 4 2 2" xfId="436"/>
    <cellStyle name="Heading 4 3" xfId="437"/>
    <cellStyle name="Hyperlink 2" xfId="14"/>
    <cellStyle name="Hyperlink 2 2" xfId="15"/>
    <cellStyle name="Hyperlink 2 2 2" xfId="439"/>
    <cellStyle name="Hyperlink 2 3" xfId="67"/>
    <cellStyle name="Hyperlink 2 4" xfId="438"/>
    <cellStyle name="Hyperlink 3" xfId="16"/>
    <cellStyle name="Hyperlink 3 2" xfId="68"/>
    <cellStyle name="Hyperlink 3 3" xfId="440"/>
    <cellStyle name="Hyperlink 4" xfId="17"/>
    <cellStyle name="Hyperlink 4 2" xfId="69"/>
    <cellStyle name="Hyperlink 4 3" xfId="292"/>
    <cellStyle name="Hyperlink 5" xfId="18"/>
    <cellStyle name="Hyperlink 5 2" xfId="70"/>
    <cellStyle name="Hyperlink 5 3" xfId="293"/>
    <cellStyle name="Hyperlink 5 4" xfId="441"/>
    <cellStyle name="Hyperlink 6" xfId="19"/>
    <cellStyle name="Incorrecto" xfId="294"/>
    <cellStyle name="Input 2" xfId="295"/>
    <cellStyle name="Input 2 2" xfId="442"/>
    <cellStyle name="Input 3" xfId="443"/>
    <cellStyle name="LineBottom2" xfId="296"/>
    <cellStyle name="LineBottom3" xfId="297"/>
    <cellStyle name="Linked Cell 2" xfId="298"/>
    <cellStyle name="Linked Cell 2 2" xfId="444"/>
    <cellStyle name="Linked Cell 3" xfId="445"/>
    <cellStyle name="Moeda [0]_Cap11 b" xfId="20"/>
    <cellStyle name="Moeda_Cap11 b" xfId="21"/>
    <cellStyle name="Neutral 2" xfId="299"/>
    <cellStyle name="Neutral 2 2" xfId="446"/>
    <cellStyle name="Neutral 3" xfId="447"/>
    <cellStyle name="Neutro" xfId="300"/>
    <cellStyle name="Normal" xfId="0" builtinId="0"/>
    <cellStyle name="Normal - Style1" xfId="71"/>
    <cellStyle name="Normal - Style2" xfId="72"/>
    <cellStyle name="Normal - Style3" xfId="73"/>
    <cellStyle name="Normal - Style4" xfId="74"/>
    <cellStyle name="Normal - Style5" xfId="75"/>
    <cellStyle name="Normal - Style6" xfId="76"/>
    <cellStyle name="Normal - Style7" xfId="77"/>
    <cellStyle name="Normal - Style8" xfId="78"/>
    <cellStyle name="Normal 10" xfId="79"/>
    <cellStyle name="Normal 10 2" xfId="80"/>
    <cellStyle name="Normal 10 2 2" xfId="81"/>
    <cellStyle name="Normal 10 2 3" xfId="448"/>
    <cellStyle name="Normal 10 2 4" xfId="449"/>
    <cellStyle name="Normal 10 3" xfId="82"/>
    <cellStyle name="Normal 10 4" xfId="450"/>
    <cellStyle name="Normal 10 5" xfId="451"/>
    <cellStyle name="Normal 11" xfId="83"/>
    <cellStyle name="Normal 11 2" xfId="84"/>
    <cellStyle name="Normal 11 2 2" xfId="85"/>
    <cellStyle name="Normal 11 2 3" xfId="452"/>
    <cellStyle name="Normal 11 2 4" xfId="453"/>
    <cellStyle name="Normal 11 3" xfId="86"/>
    <cellStyle name="Normal 11 4" xfId="454"/>
    <cellStyle name="Normal 11 5" xfId="455"/>
    <cellStyle name="Normal 12" xfId="87"/>
    <cellStyle name="Normal 12 2" xfId="88"/>
    <cellStyle name="Normal 12 2 2" xfId="89"/>
    <cellStyle name="Normal 12 2 3" xfId="456"/>
    <cellStyle name="Normal 12 2 4" xfId="457"/>
    <cellStyle name="Normal 12 3" xfId="90"/>
    <cellStyle name="Normal 12 4" xfId="458"/>
    <cellStyle name="Normal 12 5" xfId="459"/>
    <cellStyle name="Normal 13" xfId="91"/>
    <cellStyle name="Normal 13 2" xfId="92"/>
    <cellStyle name="Normal 13 2 2" xfId="93"/>
    <cellStyle name="Normal 13 2 3" xfId="460"/>
    <cellStyle name="Normal 13 2 4" xfId="461"/>
    <cellStyle name="Normal 13 3" xfId="94"/>
    <cellStyle name="Normal 13 4" xfId="462"/>
    <cellStyle name="Normal 13 5" xfId="463"/>
    <cellStyle name="Normal 14" xfId="95"/>
    <cellStyle name="Normal 14 2" xfId="96"/>
    <cellStyle name="Normal 14 2 2" xfId="97"/>
    <cellStyle name="Normal 14 2 3" xfId="464"/>
    <cellStyle name="Normal 14 2 4" xfId="465"/>
    <cellStyle name="Normal 14 3" xfId="98"/>
    <cellStyle name="Normal 14 4" xfId="466"/>
    <cellStyle name="Normal 14 5" xfId="467"/>
    <cellStyle name="Normal 15" xfId="99"/>
    <cellStyle name="Normal 15 2" xfId="100"/>
    <cellStyle name="Normal 15 2 2" xfId="101"/>
    <cellStyle name="Normal 15 2 3" xfId="468"/>
    <cellStyle name="Normal 15 2 4" xfId="469"/>
    <cellStyle name="Normal 15 3" xfId="102"/>
    <cellStyle name="Normal 15 4" xfId="470"/>
    <cellStyle name="Normal 15 5" xfId="471"/>
    <cellStyle name="Normal 16" xfId="103"/>
    <cellStyle name="Normal 16 2" xfId="104"/>
    <cellStyle name="Normal 16 2 2" xfId="105"/>
    <cellStyle name="Normal 16 2 3" xfId="472"/>
    <cellStyle name="Normal 16 2 4" xfId="473"/>
    <cellStyle name="Normal 16 3" xfId="106"/>
    <cellStyle name="Normal 16 3 2" xfId="474"/>
    <cellStyle name="Normal 16 4" xfId="301"/>
    <cellStyle name="Normal 16 4 2" xfId="475"/>
    <cellStyle name="Normal 17" xfId="107"/>
    <cellStyle name="Normal 17 2" xfId="108"/>
    <cellStyle name="Normal 17 2 2" xfId="109"/>
    <cellStyle name="Normal 17 2 3" xfId="476"/>
    <cellStyle name="Normal 17 2 4" xfId="477"/>
    <cellStyle name="Normal 17 3" xfId="110"/>
    <cellStyle name="Normal 17 4" xfId="302"/>
    <cellStyle name="Normal 17 4 2" xfId="478"/>
    <cellStyle name="Normal 17 5" xfId="479"/>
    <cellStyle name="Normal 18" xfId="111"/>
    <cellStyle name="Normal 18 2" xfId="112"/>
    <cellStyle name="Normal 18 2 2" xfId="113"/>
    <cellStyle name="Normal 18 2 3" xfId="480"/>
    <cellStyle name="Normal 18 2 4" xfId="481"/>
    <cellStyle name="Normal 18 3" xfId="114"/>
    <cellStyle name="Normal 18 4" xfId="482"/>
    <cellStyle name="Normal 18 5" xfId="483"/>
    <cellStyle name="Normal 19" xfId="115"/>
    <cellStyle name="Normal 19 2" xfId="116"/>
    <cellStyle name="Normal 19 2 2" xfId="117"/>
    <cellStyle name="Normal 19 2 3" xfId="484"/>
    <cellStyle name="Normal 19 2 4" xfId="485"/>
    <cellStyle name="Normal 19 3" xfId="118"/>
    <cellStyle name="Normal 19 4" xfId="486"/>
    <cellStyle name="Normal 19 5" xfId="487"/>
    <cellStyle name="Normal 2" xfId="22"/>
    <cellStyle name="Normal 2 2" xfId="23"/>
    <cellStyle name="Normal 2 2 2" xfId="24"/>
    <cellStyle name="Normal 2 2 2 2" xfId="304"/>
    <cellStyle name="Normal 2 2 3" xfId="488"/>
    <cellStyle name="Normal 2 2 4" xfId="489"/>
    <cellStyle name="Normal 2 3" xfId="25"/>
    <cellStyle name="Normal 2 3 2" xfId="305"/>
    <cellStyle name="Normal 2 4" xfId="303"/>
    <cellStyle name="Normal 2 4 2" xfId="350"/>
    <cellStyle name="Normal 2 5" xfId="490"/>
    <cellStyle name="Normal 20" xfId="119"/>
    <cellStyle name="Normal 20 2" xfId="120"/>
    <cellStyle name="Normal 20 2 2" xfId="121"/>
    <cellStyle name="Normal 20 2 3" xfId="491"/>
    <cellStyle name="Normal 20 2 4" xfId="492"/>
    <cellStyle name="Normal 20 3" xfId="122"/>
    <cellStyle name="Normal 20 4" xfId="493"/>
    <cellStyle name="Normal 20 5" xfId="494"/>
    <cellStyle name="Normal 21" xfId="123"/>
    <cellStyle name="Normal 21 2" xfId="124"/>
    <cellStyle name="Normal 21 2 2" xfId="125"/>
    <cellStyle name="Normal 21 2 3" xfId="495"/>
    <cellStyle name="Normal 21 2 4" xfId="496"/>
    <cellStyle name="Normal 21 3" xfId="126"/>
    <cellStyle name="Normal 21 4" xfId="497"/>
    <cellStyle name="Normal 21 5" xfId="498"/>
    <cellStyle name="Normal 22" xfId="127"/>
    <cellStyle name="Normal 22 2" xfId="128"/>
    <cellStyle name="Normal 22 2 2" xfId="129"/>
    <cellStyle name="Normal 22 2 3" xfId="499"/>
    <cellStyle name="Normal 22 2 4" xfId="500"/>
    <cellStyle name="Normal 22 3" xfId="130"/>
    <cellStyle name="Normal 22 4" xfId="501"/>
    <cellStyle name="Normal 22 5" xfId="502"/>
    <cellStyle name="Normal 23" xfId="131"/>
    <cellStyle name="Normal 23 2" xfId="132"/>
    <cellStyle name="Normal 23 2 2" xfId="133"/>
    <cellStyle name="Normal 23 2 3" xfId="503"/>
    <cellStyle name="Normal 23 2 4" xfId="504"/>
    <cellStyle name="Normal 23 3" xfId="134"/>
    <cellStyle name="Normal 23 4" xfId="505"/>
    <cellStyle name="Normal 23 5" xfId="506"/>
    <cellStyle name="Normal 24" xfId="135"/>
    <cellStyle name="Normal 24 2" xfId="136"/>
    <cellStyle name="Normal 24 2 2" xfId="137"/>
    <cellStyle name="Normal 24 2 3" xfId="507"/>
    <cellStyle name="Normal 24 2 4" xfId="508"/>
    <cellStyle name="Normal 24 3" xfId="138"/>
    <cellStyle name="Normal 24 4" xfId="509"/>
    <cellStyle name="Normal 24 5" xfId="510"/>
    <cellStyle name="Normal 25" xfId="139"/>
    <cellStyle name="Normal 25 2" xfId="140"/>
    <cellStyle name="Normal 25 2 2" xfId="141"/>
    <cellStyle name="Normal 25 2 3" xfId="511"/>
    <cellStyle name="Normal 25 2 4" xfId="512"/>
    <cellStyle name="Normal 25 3" xfId="142"/>
    <cellStyle name="Normal 25 4" xfId="513"/>
    <cellStyle name="Normal 25 5" xfId="514"/>
    <cellStyle name="Normal 26" xfId="143"/>
    <cellStyle name="Normal 26 2" xfId="144"/>
    <cellStyle name="Normal 26 2 2" xfId="145"/>
    <cellStyle name="Normal 26 2 3" xfId="515"/>
    <cellStyle name="Normal 26 2 4" xfId="516"/>
    <cellStyle name="Normal 26 3" xfId="146"/>
    <cellStyle name="Normal 26 4" xfId="517"/>
    <cellStyle name="Normal 26 5" xfId="518"/>
    <cellStyle name="Normal 27" xfId="147"/>
    <cellStyle name="Normal 27 2" xfId="148"/>
    <cellStyle name="Normal 27 2 2" xfId="149"/>
    <cellStyle name="Normal 27 2 3" xfId="519"/>
    <cellStyle name="Normal 27 2 4" xfId="520"/>
    <cellStyle name="Normal 27 3" xfId="150"/>
    <cellStyle name="Normal 27 4" xfId="521"/>
    <cellStyle name="Normal 27 5" xfId="522"/>
    <cellStyle name="Normal 28" xfId="151"/>
    <cellStyle name="Normal 28 2" xfId="152"/>
    <cellStyle name="Normal 28 2 2" xfId="153"/>
    <cellStyle name="Normal 28 2 3" xfId="523"/>
    <cellStyle name="Normal 28 2 4" xfId="524"/>
    <cellStyle name="Normal 28 3" xfId="154"/>
    <cellStyle name="Normal 28 4" xfId="525"/>
    <cellStyle name="Normal 28 5" xfId="526"/>
    <cellStyle name="Normal 29" xfId="155"/>
    <cellStyle name="Normal 29 2" xfId="156"/>
    <cellStyle name="Normal 29 2 2" xfId="157"/>
    <cellStyle name="Normal 29 2 3" xfId="527"/>
    <cellStyle name="Normal 29 2 4" xfId="528"/>
    <cellStyle name="Normal 29 3" xfId="158"/>
    <cellStyle name="Normal 29 4" xfId="529"/>
    <cellStyle name="Normal 29 5" xfId="530"/>
    <cellStyle name="Normal 3" xfId="1"/>
    <cellStyle name="Normal 3 2" xfId="27"/>
    <cellStyle name="Normal 3 2 2" xfId="28"/>
    <cellStyle name="Normal 3 2 2 2" xfId="29"/>
    <cellStyle name="Normal 3 2 2 3" xfId="531"/>
    <cellStyle name="Normal 3 2 2 4" xfId="532"/>
    <cellStyle name="Normal 3 2 3" xfId="30"/>
    <cellStyle name="Normal 3 2 3 2" xfId="533"/>
    <cellStyle name="Normal 3 2 4" xfId="31"/>
    <cellStyle name="Normal 3 2 4 2" xfId="534"/>
    <cellStyle name="Normal 3 2 5" xfId="346"/>
    <cellStyle name="Normal 3 3" xfId="32"/>
    <cellStyle name="Normal 3 3 2" xfId="33"/>
    <cellStyle name="Normal 3 3 3" xfId="535"/>
    <cellStyle name="Normal 3 3 4" xfId="536"/>
    <cellStyle name="Normal 3 4" xfId="34"/>
    <cellStyle name="Normal 3 4 2" xfId="160"/>
    <cellStyle name="Normal 3 4 3" xfId="537"/>
    <cellStyle name="Normal 3 4 4" xfId="538"/>
    <cellStyle name="Normal 3 5" xfId="35"/>
    <cellStyle name="Normal 3 5 2" xfId="539"/>
    <cellStyle name="Normal 3 6" xfId="26"/>
    <cellStyle name="Normal 3 6 2" xfId="540"/>
    <cellStyle name="Normal 3 7" xfId="541"/>
    <cellStyle name="Normal 30" xfId="161"/>
    <cellStyle name="Normal 30 2" xfId="162"/>
    <cellStyle name="Normal 30 2 2" xfId="163"/>
    <cellStyle name="Normal 30 2 3" xfId="542"/>
    <cellStyle name="Normal 30 2 4" xfId="543"/>
    <cellStyle name="Normal 30 3" xfId="164"/>
    <cellStyle name="Normal 30 4" xfId="544"/>
    <cellStyle name="Normal 30 5" xfId="545"/>
    <cellStyle name="Normal 31" xfId="165"/>
    <cellStyle name="Normal 31 2" xfId="166"/>
    <cellStyle name="Normal 31 2 2" xfId="167"/>
    <cellStyle name="Normal 31 2 3" xfId="546"/>
    <cellStyle name="Normal 31 2 4" xfId="547"/>
    <cellStyle name="Normal 31 3" xfId="168"/>
    <cellStyle name="Normal 31 4" xfId="548"/>
    <cellStyle name="Normal 31 5" xfId="549"/>
    <cellStyle name="Normal 32" xfId="169"/>
    <cellStyle name="Normal 32 2" xfId="170"/>
    <cellStyle name="Normal 32 2 2" xfId="171"/>
    <cellStyle name="Normal 32 2 3" xfId="550"/>
    <cellStyle name="Normal 32 2 4" xfId="551"/>
    <cellStyle name="Normal 32 3" xfId="172"/>
    <cellStyle name="Normal 32 4" xfId="552"/>
    <cellStyle name="Normal 32 5" xfId="553"/>
    <cellStyle name="Normal 33" xfId="173"/>
    <cellStyle name="Normal 33 2" xfId="174"/>
    <cellStyle name="Normal 33 2 2" xfId="175"/>
    <cellStyle name="Normal 33 2 3" xfId="554"/>
    <cellStyle name="Normal 33 2 4" xfId="555"/>
    <cellStyle name="Normal 33 3" xfId="176"/>
    <cellStyle name="Normal 33 4" xfId="556"/>
    <cellStyle name="Normal 33 5" xfId="557"/>
    <cellStyle name="Normal 34" xfId="177"/>
    <cellStyle name="Normal 34 2" xfId="558"/>
    <cellStyle name="Normal 35" xfId="178"/>
    <cellStyle name="Normal 36" xfId="179"/>
    <cellStyle name="Normal 36 2" xfId="559"/>
    <cellStyle name="Normal 37" xfId="180"/>
    <cellStyle name="Normal 37 2" xfId="560"/>
    <cellStyle name="Normal 38" xfId="181"/>
    <cellStyle name="Normal 38 2" xfId="561"/>
    <cellStyle name="Normal 39" xfId="206"/>
    <cellStyle name="Normal 4" xfId="36"/>
    <cellStyle name="Normal 4 2" xfId="37"/>
    <cellStyle name="Normal 4 2 2" xfId="184"/>
    <cellStyle name="Normal 4 2 2 2" xfId="185"/>
    <cellStyle name="Normal 4 2 3" xfId="186"/>
    <cellStyle name="Normal 4 2 4" xfId="183"/>
    <cellStyle name="Normal 4 2 5" xfId="307"/>
    <cellStyle name="Normal 4 2 5 2" xfId="562"/>
    <cellStyle name="Normal 4 2 6" xfId="347"/>
    <cellStyle name="Normal 4 2 6 2" xfId="563"/>
    <cellStyle name="Normal 4 3" xfId="38"/>
    <cellStyle name="Normal 4 3 2" xfId="188"/>
    <cellStyle name="Normal 4 3 3" xfId="187"/>
    <cellStyle name="Normal 4 4" xfId="189"/>
    <cellStyle name="Normal 4 4 2" xfId="564"/>
    <cellStyle name="Normal 4 5" xfId="182"/>
    <cellStyle name="Normal 4 6" xfId="344"/>
    <cellStyle name="Normal 4 6 2" xfId="565"/>
    <cellStyle name="Normal 40" xfId="208"/>
    <cellStyle name="Normal 41" xfId="205"/>
    <cellStyle name="Normal 42" xfId="209"/>
    <cellStyle name="Normal 42 2" xfId="566"/>
    <cellStyle name="Normal 43" xfId="210"/>
    <cellStyle name="Normal 43 2" xfId="567"/>
    <cellStyle name="Normal 44" xfId="211"/>
    <cellStyle name="Normal 44 2" xfId="568"/>
    <cellStyle name="Normal 45" xfId="159"/>
    <cellStyle name="Normal 45 2" xfId="569"/>
    <cellStyle name="Normal 46" xfId="212"/>
    <cellStyle name="Normal 47" xfId="341"/>
    <cellStyle name="Normal 48" xfId="340"/>
    <cellStyle name="Normal 49" xfId="339"/>
    <cellStyle name="Normal 5" xfId="39"/>
    <cellStyle name="Normal 5 2" xfId="40"/>
    <cellStyle name="Normal 5 2 2" xfId="41"/>
    <cellStyle name="Normal 5 2 2 2" xfId="191"/>
    <cellStyle name="Normal 5 2 3" xfId="192"/>
    <cellStyle name="Normal 5 3" xfId="42"/>
    <cellStyle name="Normal 5 3 2" xfId="193"/>
    <cellStyle name="Normal 5 4" xfId="190"/>
    <cellStyle name="Normal 5 4 2" xfId="570"/>
    <cellStyle name="Normal 5 5" xfId="571"/>
    <cellStyle name="Normal 50" xfId="338"/>
    <cellStyle name="Normal 51" xfId="337"/>
    <cellStyle name="Normal 52" xfId="336"/>
    <cellStyle name="Normal 53" xfId="335"/>
    <cellStyle name="Normal 54" xfId="217"/>
    <cellStyle name="Normal 55" xfId="216"/>
    <cellStyle name="Normal 56" xfId="306"/>
    <cellStyle name="Normal 57" xfId="327"/>
    <cellStyle name="Normal 58" xfId="342"/>
    <cellStyle name="Normal 59" xfId="345"/>
    <cellStyle name="Normal 6" xfId="43"/>
    <cellStyle name="Normal 6 2" xfId="44"/>
    <cellStyle name="Normal 6 2 2" xfId="195"/>
    <cellStyle name="Normal 6 2 3" xfId="194"/>
    <cellStyle name="Normal 6 3" xfId="308"/>
    <cellStyle name="Normal 6 3 2" xfId="572"/>
    <cellStyle name="Normal 6 4" xfId="573"/>
    <cellStyle name="Normal 60" xfId="349"/>
    <cellStyle name="Normal 61" xfId="353"/>
    <cellStyle name="Normal 62" xfId="354"/>
    <cellStyle name="Normal 63" xfId="355"/>
    <cellStyle name="Normal 64" xfId="356"/>
    <cellStyle name="Normal 65" xfId="352"/>
    <cellStyle name="Normal 66" xfId="357"/>
    <cellStyle name="Normal 67" xfId="358"/>
    <cellStyle name="Normal 68" xfId="359"/>
    <cellStyle name="Normal 69" xfId="360"/>
    <cellStyle name="Normal 7" xfId="45"/>
    <cellStyle name="Normal 7 2" xfId="46"/>
    <cellStyle name="Normal 7 2 2" xfId="575"/>
    <cellStyle name="Normal 7 2 3" xfId="574"/>
    <cellStyle name="Normal 7 3" xfId="196"/>
    <cellStyle name="Normal 7 3 2" xfId="576"/>
    <cellStyle name="Normal 7 4" xfId="309"/>
    <cellStyle name="Normal 7 4 2" xfId="577"/>
    <cellStyle name="Normal 70" xfId="361"/>
    <cellStyle name="Normal 71" xfId="362"/>
    <cellStyle name="Normal 72" xfId="363"/>
    <cellStyle name="Normal 73" xfId="364"/>
    <cellStyle name="Normal 74" xfId="365"/>
    <cellStyle name="Normal 75" xfId="351"/>
    <cellStyle name="Normal 8" xfId="47"/>
    <cellStyle name="Normal 8 2" xfId="198"/>
    <cellStyle name="Normal 8 2 2" xfId="199"/>
    <cellStyle name="Normal 8 2 3" xfId="578"/>
    <cellStyle name="Normal 8 2 4" xfId="579"/>
    <cellStyle name="Normal 8 3" xfId="200"/>
    <cellStyle name="Normal 8 3 2" xfId="580"/>
    <cellStyle name="Normal 8 4" xfId="197"/>
    <cellStyle name="Normal 8 5" xfId="310"/>
    <cellStyle name="Normal 9" xfId="201"/>
    <cellStyle name="Normal 9 2" xfId="202"/>
    <cellStyle name="Normal 9 2 2" xfId="203"/>
    <cellStyle name="Normal 9 2 3" xfId="581"/>
    <cellStyle name="Normal 9 2 4" xfId="582"/>
    <cellStyle name="Normal 9 3" xfId="204"/>
    <cellStyle name="Normal 9 4" xfId="213"/>
    <cellStyle name="Normal 9 4 2" xfId="583"/>
    <cellStyle name="Normal 9 5" xfId="584"/>
    <cellStyle name="Normal_Cap1" xfId="48"/>
    <cellStyle name="Normal_II.7.2-Definitivos" xfId="49"/>
    <cellStyle name="Normal_III.14.7 2" xfId="50"/>
    <cellStyle name="Normal_JN" xfId="214"/>
    <cellStyle name="Normal_Sheet1" xfId="215"/>
    <cellStyle name="Nota" xfId="311"/>
    <cellStyle name="Note 2" xfId="312"/>
    <cellStyle name="Note 2 2" xfId="585"/>
    <cellStyle name="Note 2 3" xfId="586"/>
    <cellStyle name="Note 3" xfId="348"/>
    <cellStyle name="Note 3 2" xfId="587"/>
    <cellStyle name="Note 4" xfId="588"/>
    <cellStyle name="Note 5" xfId="589"/>
    <cellStyle name="Note 6" xfId="590"/>
    <cellStyle name="NUMLINHA" xfId="51"/>
    <cellStyle name="NUMLINHA 2" xfId="591"/>
    <cellStyle name="Output 2" xfId="313"/>
    <cellStyle name="Output 2 2" xfId="592"/>
    <cellStyle name="Output 3" xfId="593"/>
    <cellStyle name="Percent 2" xfId="207"/>
    <cellStyle name="Percent 2 2" xfId="314"/>
    <cellStyle name="Percent 3 2" xfId="315"/>
    <cellStyle name="Percentagem 2" xfId="316"/>
    <cellStyle name="QDTITULO" xfId="52"/>
    <cellStyle name="QDTITULO 2" xfId="594"/>
    <cellStyle name="Saída" xfId="317"/>
    <cellStyle name="Separador de milhares [0]_Cap11 b" xfId="53"/>
    <cellStyle name="Standard_SteuerbarerUmsatz Eingang und Versendungen" xfId="318"/>
    <cellStyle name="style1370338556859" xfId="319"/>
    <cellStyle name="style1370338556859 2" xfId="320"/>
    <cellStyle name="style1370338557031" xfId="321"/>
    <cellStyle name="style1370338557031 2" xfId="322"/>
    <cellStyle name="style1370338557140" xfId="323"/>
    <cellStyle name="style1370338557140 2" xfId="324"/>
    <cellStyle name="Texto de Aviso" xfId="325"/>
    <cellStyle name="Texto Explicativo" xfId="326"/>
    <cellStyle name="tit de conc" xfId="54"/>
    <cellStyle name="tit de conc 2" xfId="595"/>
    <cellStyle name="TITCOLUNA" xfId="55"/>
    <cellStyle name="TITCOLUNA 2" xfId="596"/>
    <cellStyle name="Title 2" xfId="328"/>
    <cellStyle name="Title 2 2" xfId="597"/>
    <cellStyle name="Title 3" xfId="598"/>
    <cellStyle name="Título" xfId="329"/>
    <cellStyle name="titulos d a coluna" xfId="56"/>
    <cellStyle name="titulos d a coluna 2" xfId="599"/>
    <cellStyle name="Total 2" xfId="330"/>
    <cellStyle name="Total 2 2" xfId="600"/>
    <cellStyle name="Total 3" xfId="331"/>
    <cellStyle name="Verificar Célula" xfId="332"/>
    <cellStyle name="Vírgula_Cap11 b" xfId="57"/>
    <cellStyle name="Warning Text 2" xfId="333"/>
    <cellStyle name="Warning Text 2 2" xfId="601"/>
    <cellStyle name="Warning Text 3" xfId="602"/>
    <cellStyle name="WithoutLine" xfId="334"/>
  </cellStyles>
  <dxfs count="19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workbookViewId="0">
      <selection activeCell="H19" sqref="H19"/>
    </sheetView>
  </sheetViews>
  <sheetFormatPr defaultRowHeight="15"/>
  <cols>
    <col min="1" max="1" width="19.42578125" bestFit="1" customWidth="1"/>
    <col min="2" max="2" width="10.28515625" customWidth="1"/>
    <col min="3" max="3" width="18.28515625" customWidth="1"/>
    <col min="7" max="7" width="14.42578125" customWidth="1"/>
  </cols>
  <sheetData>
    <row r="1" spans="1:7" ht="18">
      <c r="A1" s="194" t="s">
        <v>169</v>
      </c>
      <c r="B1" s="194"/>
      <c r="C1" s="194"/>
      <c r="D1" s="194"/>
      <c r="E1" s="194"/>
      <c r="F1" s="194"/>
      <c r="G1" s="194"/>
    </row>
    <row r="2" spans="1:7" ht="15.75">
      <c r="A2" s="26"/>
      <c r="B2" s="196" t="s">
        <v>1</v>
      </c>
    </row>
    <row r="3" spans="1:7" ht="15.75">
      <c r="A3" s="34" t="s">
        <v>2</v>
      </c>
      <c r="B3" s="196"/>
    </row>
    <row r="4" spans="1:7" ht="15.75">
      <c r="A4" s="34" t="s">
        <v>0</v>
      </c>
      <c r="B4" s="136">
        <v>92225.24</v>
      </c>
      <c r="C4" s="131"/>
    </row>
    <row r="5" spans="1:7" ht="15.75">
      <c r="A5" s="27" t="s">
        <v>286</v>
      </c>
      <c r="B5" s="136">
        <v>3015.24</v>
      </c>
    </row>
    <row r="6" spans="1:7" ht="15.75">
      <c r="A6" s="34" t="s">
        <v>288</v>
      </c>
      <c r="B6" s="136">
        <v>1389.98</v>
      </c>
    </row>
    <row r="7" spans="1:7" ht="15.75">
      <c r="A7" s="28" t="s">
        <v>282</v>
      </c>
      <c r="B7" s="136">
        <v>319.23</v>
      </c>
    </row>
    <row r="8" spans="1:7" ht="15.75">
      <c r="A8" s="29" t="s">
        <v>116</v>
      </c>
      <c r="B8" s="30"/>
    </row>
    <row r="10" spans="1:7" ht="18" customHeight="1">
      <c r="A10" s="194" t="s">
        <v>170</v>
      </c>
      <c r="B10" s="194"/>
      <c r="C10" s="194"/>
      <c r="D10" s="194"/>
      <c r="E10" s="194"/>
    </row>
    <row r="11" spans="1:7" ht="15.75">
      <c r="A11" s="34" t="s">
        <v>117</v>
      </c>
      <c r="B11" s="31" t="s">
        <v>3</v>
      </c>
      <c r="C11" s="32" t="s">
        <v>4</v>
      </c>
      <c r="D11" s="32" t="s">
        <v>5</v>
      </c>
    </row>
    <row r="12" spans="1:7" ht="15.75">
      <c r="A12" s="27" t="s">
        <v>6</v>
      </c>
      <c r="B12" s="136">
        <v>15.4</v>
      </c>
      <c r="C12" s="136">
        <v>9.9</v>
      </c>
      <c r="D12" s="136">
        <v>20.9</v>
      </c>
      <c r="E12" s="2"/>
    </row>
    <row r="13" spans="1:7" ht="15.75">
      <c r="A13" s="34" t="s">
        <v>286</v>
      </c>
      <c r="B13" s="102">
        <v>16.600000000000001</v>
      </c>
      <c r="C13" s="102">
        <v>11.5</v>
      </c>
      <c r="D13" s="102">
        <v>21.6</v>
      </c>
      <c r="E13" s="1"/>
    </row>
    <row r="14" spans="1:7" ht="15.75">
      <c r="A14" s="34" t="s">
        <v>288</v>
      </c>
      <c r="B14" s="102">
        <v>16.5</v>
      </c>
      <c r="C14" s="102">
        <v>12.1</v>
      </c>
      <c r="D14" s="102">
        <v>20.8</v>
      </c>
      <c r="E14" s="1"/>
    </row>
    <row r="15" spans="1:7" ht="15.75">
      <c r="A15" s="28" t="s">
        <v>282</v>
      </c>
      <c r="B15" s="102">
        <v>16.3</v>
      </c>
      <c r="C15" s="102">
        <v>11.9</v>
      </c>
      <c r="D15" s="102">
        <v>20.6</v>
      </c>
      <c r="E15" s="3"/>
    </row>
    <row r="16" spans="1:7" ht="15.75">
      <c r="A16" s="33" t="s">
        <v>116</v>
      </c>
      <c r="B16" s="35"/>
      <c r="C16" s="35"/>
      <c r="D16" s="35"/>
    </row>
    <row r="18" spans="1:8" ht="18" customHeight="1">
      <c r="A18" s="194" t="s">
        <v>171</v>
      </c>
      <c r="B18" s="194"/>
      <c r="C18" s="194"/>
      <c r="D18" s="194"/>
      <c r="E18" s="194"/>
      <c r="F18" s="194"/>
      <c r="G18" s="194"/>
      <c r="H18" s="194"/>
    </row>
    <row r="19" spans="1:8" ht="15.75">
      <c r="A19" s="30"/>
      <c r="B19" s="195" t="s">
        <v>7</v>
      </c>
      <c r="C19" s="195"/>
      <c r="D19" s="195"/>
      <c r="E19" s="195"/>
    </row>
    <row r="20" spans="1:8" ht="47.25">
      <c r="A20" s="26" t="s">
        <v>118</v>
      </c>
      <c r="B20" s="32" t="s">
        <v>8</v>
      </c>
      <c r="C20" s="36" t="s">
        <v>9</v>
      </c>
      <c r="D20" s="32" t="s">
        <v>10</v>
      </c>
      <c r="E20" s="32" t="s">
        <v>11</v>
      </c>
    </row>
    <row r="21" spans="1:8" ht="15.75">
      <c r="A21" s="34" t="s">
        <v>288</v>
      </c>
      <c r="B21" s="175">
        <v>28640</v>
      </c>
      <c r="C21" s="175">
        <v>10159.400000000001</v>
      </c>
      <c r="D21" s="175">
        <v>4640.7000000000007</v>
      </c>
      <c r="E21" s="175">
        <v>1596.8</v>
      </c>
    </row>
    <row r="22" spans="1:8" ht="15.75">
      <c r="A22" s="28" t="s">
        <v>282</v>
      </c>
      <c r="B22" s="175">
        <v>7351.7</v>
      </c>
      <c r="C22" s="175">
        <v>243.6</v>
      </c>
      <c r="D22" s="175">
        <v>1610.5</v>
      </c>
      <c r="E22" s="175">
        <v>1356.1</v>
      </c>
    </row>
    <row r="62" ht="32.25" customHeight="1"/>
    <row r="68" s="12" customFormat="1"/>
    <row r="69" s="9" customFormat="1"/>
    <row r="70" s="9" customFormat="1"/>
    <row r="71" s="9" customFormat="1"/>
    <row r="72" s="9" customFormat="1"/>
    <row r="73" s="9" customFormat="1"/>
    <row r="74" s="9" customFormat="1"/>
    <row r="114" ht="24.75" customHeight="1"/>
  </sheetData>
  <mergeCells count="6">
    <mergeCell ref="A1:G1"/>
    <mergeCell ref="A10:E10"/>
    <mergeCell ref="B19:E19"/>
    <mergeCell ref="B2:B3"/>
    <mergeCell ref="A18:E18"/>
    <mergeCell ref="F18:H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"/>
  <sheetViews>
    <sheetView topLeftCell="A40" workbookViewId="0">
      <selection activeCell="F6" sqref="F6"/>
    </sheetView>
  </sheetViews>
  <sheetFormatPr defaultRowHeight="15"/>
  <cols>
    <col min="1" max="1" width="19.42578125" bestFit="1" customWidth="1"/>
    <col min="2" max="2" width="11.42578125" customWidth="1"/>
    <col min="3" max="3" width="11.7109375" customWidth="1"/>
    <col min="4" max="4" width="11.85546875" customWidth="1"/>
    <col min="5" max="5" width="12.140625" customWidth="1"/>
    <col min="6" max="6" width="10.85546875" customWidth="1"/>
    <col min="7" max="7" width="11.85546875" customWidth="1"/>
    <col min="8" max="8" width="12" customWidth="1"/>
    <col min="9" max="10" width="11.85546875" customWidth="1"/>
    <col min="11" max="11" width="12.42578125" customWidth="1"/>
    <col min="12" max="12" width="22.140625" customWidth="1"/>
    <col min="13" max="13" width="11.7109375" customWidth="1"/>
    <col min="14" max="14" width="14.140625" customWidth="1"/>
    <col min="15" max="15" width="12.5703125" customWidth="1"/>
    <col min="17" max="17" width="14.28515625" customWidth="1"/>
    <col min="18" max="18" width="13.5703125" customWidth="1"/>
    <col min="19" max="19" width="11.42578125" customWidth="1"/>
  </cols>
  <sheetData>
    <row r="1" spans="1:25" ht="18">
      <c r="A1" s="197" t="s">
        <v>175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25" ht="63" customHeight="1">
      <c r="A2" s="34"/>
      <c r="B2" s="37" t="s">
        <v>20</v>
      </c>
      <c r="C2" s="37" t="s">
        <v>21</v>
      </c>
      <c r="D2" s="37" t="s">
        <v>22</v>
      </c>
      <c r="E2" s="38" t="s">
        <v>23</v>
      </c>
      <c r="F2" s="37" t="s">
        <v>24</v>
      </c>
      <c r="G2" s="37" t="s">
        <v>25</v>
      </c>
      <c r="H2" s="37" t="s">
        <v>26</v>
      </c>
      <c r="I2" s="37" t="s">
        <v>27</v>
      </c>
      <c r="J2" s="37" t="s">
        <v>28</v>
      </c>
      <c r="K2" s="37" t="s">
        <v>29</v>
      </c>
      <c r="L2" s="37" t="s">
        <v>30</v>
      </c>
      <c r="M2" s="39" t="s">
        <v>31</v>
      </c>
      <c r="N2" s="37" t="s">
        <v>147</v>
      </c>
      <c r="O2" s="37" t="s">
        <v>159</v>
      </c>
      <c r="P2" s="37" t="s">
        <v>160</v>
      </c>
      <c r="Q2" s="37" t="s">
        <v>161</v>
      </c>
      <c r="R2" s="37" t="s">
        <v>162</v>
      </c>
      <c r="S2" s="37" t="s">
        <v>163</v>
      </c>
      <c r="T2" s="37" t="s">
        <v>164</v>
      </c>
      <c r="U2" s="37" t="s">
        <v>165</v>
      </c>
      <c r="V2" s="37" t="s">
        <v>166</v>
      </c>
      <c r="W2" s="37" t="s">
        <v>167</v>
      </c>
      <c r="X2" s="37" t="s">
        <v>173</v>
      </c>
      <c r="Y2" s="37" t="s">
        <v>174</v>
      </c>
    </row>
    <row r="3" spans="1:25" ht="18.75">
      <c r="A3" s="34"/>
      <c r="B3" s="40" t="s">
        <v>146</v>
      </c>
      <c r="C3" s="218" t="s">
        <v>32</v>
      </c>
      <c r="D3" s="218"/>
      <c r="E3" s="218"/>
      <c r="F3" s="218" t="s">
        <v>33</v>
      </c>
      <c r="G3" s="218"/>
      <c r="H3" s="218"/>
      <c r="I3" s="218"/>
      <c r="J3" s="218"/>
      <c r="K3" s="41" t="s">
        <v>34</v>
      </c>
      <c r="L3" s="41" t="s">
        <v>33</v>
      </c>
      <c r="M3" s="218" t="s">
        <v>32</v>
      </c>
      <c r="N3" s="218"/>
      <c r="O3" s="133" t="s">
        <v>32</v>
      </c>
      <c r="P3" s="200" t="s">
        <v>34</v>
      </c>
      <c r="Q3" s="201"/>
      <c r="R3" s="201"/>
      <c r="S3" s="201"/>
      <c r="T3" s="202"/>
      <c r="U3" s="200" t="s">
        <v>168</v>
      </c>
      <c r="V3" s="201"/>
      <c r="W3" s="201"/>
      <c r="X3" s="201"/>
      <c r="Y3" s="202"/>
    </row>
    <row r="4" spans="1:25" ht="15.75">
      <c r="A4" s="42" t="s">
        <v>0</v>
      </c>
      <c r="B4" s="192">
        <v>113.1</v>
      </c>
      <c r="C4" s="192">
        <v>-0.56999999999999995</v>
      </c>
      <c r="D4" s="192">
        <v>-0.23</v>
      </c>
      <c r="E4" s="192">
        <v>-0.35</v>
      </c>
      <c r="F4" s="192">
        <v>7.9</v>
      </c>
      <c r="G4" s="192">
        <v>10.199999999999999</v>
      </c>
      <c r="H4" s="192">
        <v>3.1</v>
      </c>
      <c r="I4" s="192">
        <v>2.2000000000000002</v>
      </c>
      <c r="J4" s="192">
        <v>33.9</v>
      </c>
      <c r="K4" s="192">
        <v>1.21</v>
      </c>
      <c r="L4" s="192">
        <v>10.6</v>
      </c>
      <c r="M4" s="192">
        <v>47.6</v>
      </c>
      <c r="N4" s="192">
        <v>11.9</v>
      </c>
      <c r="O4" s="192">
        <v>36.5</v>
      </c>
      <c r="P4" s="192">
        <v>0.32</v>
      </c>
      <c r="Q4" s="192">
        <v>136</v>
      </c>
      <c r="R4" s="192">
        <v>30.3</v>
      </c>
      <c r="S4" s="192">
        <v>49</v>
      </c>
      <c r="T4" s="192">
        <v>90.7</v>
      </c>
      <c r="U4" s="192">
        <v>29.7</v>
      </c>
      <c r="V4" s="192">
        <v>30.2</v>
      </c>
      <c r="W4" s="192">
        <v>31.7</v>
      </c>
      <c r="X4" s="192">
        <v>80</v>
      </c>
      <c r="Y4" s="192">
        <v>18.97</v>
      </c>
    </row>
    <row r="5" spans="1:25" ht="15.75">
      <c r="A5" s="42" t="s">
        <v>286</v>
      </c>
      <c r="B5" s="193">
        <v>931.1</v>
      </c>
      <c r="C5" s="193">
        <v>-0.39</v>
      </c>
      <c r="D5" s="193">
        <v>0.03</v>
      </c>
      <c r="E5" s="193">
        <v>-0.42</v>
      </c>
      <c r="F5" s="193">
        <v>9.6999999999999993</v>
      </c>
      <c r="G5" s="193">
        <v>9.4</v>
      </c>
      <c r="H5" s="193">
        <v>3</v>
      </c>
      <c r="I5" s="193">
        <v>2.2000000000000002</v>
      </c>
      <c r="J5" s="193">
        <v>41.5</v>
      </c>
      <c r="K5" s="193">
        <v>1.44</v>
      </c>
      <c r="L5" s="193">
        <v>14.5</v>
      </c>
      <c r="M5" s="193">
        <v>57.1</v>
      </c>
      <c r="N5" s="193">
        <v>23.6</v>
      </c>
      <c r="O5" s="193">
        <v>20.8</v>
      </c>
      <c r="P5" s="193">
        <v>0.6</v>
      </c>
      <c r="Q5" s="193">
        <v>125.4</v>
      </c>
      <c r="R5" s="193">
        <v>31.2</v>
      </c>
      <c r="S5" s="193">
        <v>45.9</v>
      </c>
      <c r="T5" s="193">
        <v>88.9</v>
      </c>
      <c r="U5" s="193">
        <v>30</v>
      </c>
      <c r="V5" s="193">
        <v>32.1</v>
      </c>
      <c r="W5" s="193">
        <v>33.6</v>
      </c>
      <c r="X5" s="193">
        <v>80</v>
      </c>
      <c r="Y5" s="193">
        <v>19.11</v>
      </c>
    </row>
    <row r="6" spans="1:25" ht="15.75">
      <c r="A6" s="72" t="s">
        <v>288</v>
      </c>
      <c r="B6" s="193">
        <v>1457.9</v>
      </c>
      <c r="C6" s="193">
        <v>-0.46</v>
      </c>
      <c r="D6" s="193">
        <v>0.06</v>
      </c>
      <c r="E6" s="193">
        <v>-0.52</v>
      </c>
      <c r="F6" s="193">
        <v>9.9</v>
      </c>
      <c r="G6" s="193">
        <v>9.3000000000000007</v>
      </c>
      <c r="H6" s="193">
        <v>2.9</v>
      </c>
      <c r="I6" s="193">
        <v>2.2000000000000002</v>
      </c>
      <c r="J6" s="193">
        <v>42.8</v>
      </c>
      <c r="K6" s="193">
        <v>1.48</v>
      </c>
      <c r="L6" s="193">
        <v>14.6</v>
      </c>
      <c r="M6" s="193">
        <v>56.1</v>
      </c>
      <c r="N6" s="193">
        <v>24.9</v>
      </c>
      <c r="O6" s="193">
        <v>22.5</v>
      </c>
      <c r="P6" s="193">
        <v>0.7</v>
      </c>
      <c r="Q6" s="193">
        <v>128.30000000000001</v>
      </c>
      <c r="R6" s="193">
        <v>31.9</v>
      </c>
      <c r="S6" s="193">
        <v>46.7</v>
      </c>
      <c r="T6" s="193">
        <v>88.1</v>
      </c>
      <c r="U6" s="193">
        <v>30.1</v>
      </c>
      <c r="V6" s="193">
        <v>32.200000000000003</v>
      </c>
      <c r="W6" s="193">
        <v>33.799999999999997</v>
      </c>
      <c r="X6" s="193">
        <v>80.23</v>
      </c>
      <c r="Y6" s="193">
        <v>19.36</v>
      </c>
    </row>
    <row r="7" spans="1:25" ht="15.75">
      <c r="A7" s="72" t="s">
        <v>283</v>
      </c>
      <c r="B7" s="193">
        <v>1189.5999999999999</v>
      </c>
      <c r="C7" s="193">
        <v>-0.05</v>
      </c>
      <c r="D7" s="193">
        <v>0.27</v>
      </c>
      <c r="E7" s="193">
        <v>-0.33</v>
      </c>
      <c r="F7" s="193">
        <v>9.5</v>
      </c>
      <c r="G7" s="193">
        <v>6.8</v>
      </c>
      <c r="H7" s="193">
        <v>2.2000000000000002</v>
      </c>
      <c r="I7" s="193">
        <v>2.4</v>
      </c>
      <c r="J7" s="193">
        <v>37.200000000000003</v>
      </c>
      <c r="K7" s="193" t="s">
        <v>309</v>
      </c>
      <c r="L7" s="193" t="s">
        <v>309</v>
      </c>
      <c r="M7" s="193">
        <v>62</v>
      </c>
      <c r="N7" s="193">
        <v>23.9</v>
      </c>
      <c r="O7" s="193">
        <v>10.8</v>
      </c>
      <c r="P7" s="193">
        <v>0.56000000000000005</v>
      </c>
      <c r="Q7" s="193">
        <v>87.5</v>
      </c>
      <c r="R7" s="193">
        <v>22.3</v>
      </c>
      <c r="S7" s="193">
        <v>41.8</v>
      </c>
      <c r="T7" s="193">
        <v>90.8</v>
      </c>
      <c r="U7" s="193" t="s">
        <v>309</v>
      </c>
      <c r="V7" s="193" t="s">
        <v>309</v>
      </c>
      <c r="W7" s="193" t="s">
        <v>309</v>
      </c>
      <c r="X7" s="193" t="s">
        <v>309</v>
      </c>
      <c r="Y7" s="193" t="s">
        <v>309</v>
      </c>
    </row>
    <row r="8" spans="1:25" ht="15.75">
      <c r="A8" s="43" t="s">
        <v>116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</row>
    <row r="9" spans="1:25"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</row>
    <row r="10" spans="1:25" ht="16.5" customHeight="1">
      <c r="A10" s="197" t="s">
        <v>176</v>
      </c>
      <c r="B10" s="197"/>
      <c r="C10" s="197"/>
      <c r="D10" s="197"/>
      <c r="E10" s="197"/>
      <c r="F10" s="197"/>
      <c r="G10" s="197"/>
      <c r="H10" s="197"/>
      <c r="I10" s="197"/>
      <c r="J10" s="197"/>
    </row>
    <row r="11" spans="1:25" ht="15.75">
      <c r="A11" s="221"/>
      <c r="B11" s="217" t="s">
        <v>12</v>
      </c>
      <c r="C11" s="217"/>
      <c r="D11" s="217"/>
      <c r="E11" s="209" t="s">
        <v>35</v>
      </c>
      <c r="F11" s="209"/>
      <c r="G11" s="209"/>
      <c r="H11" s="209" t="s">
        <v>36</v>
      </c>
      <c r="I11" s="215"/>
      <c r="J11" s="215"/>
      <c r="K11" s="217" t="s">
        <v>40</v>
      </c>
      <c r="L11" s="217"/>
      <c r="M11" s="217"/>
      <c r="N11" s="209" t="s">
        <v>41</v>
      </c>
      <c r="O11" s="209"/>
      <c r="P11" s="209"/>
      <c r="Q11" s="209"/>
      <c r="R11" s="209"/>
      <c r="S11" s="209"/>
    </row>
    <row r="12" spans="1:25" ht="15.75">
      <c r="A12" s="221"/>
      <c r="B12" s="223" t="s">
        <v>37</v>
      </c>
      <c r="C12" s="208" t="s">
        <v>38</v>
      </c>
      <c r="D12" s="224" t="s">
        <v>39</v>
      </c>
      <c r="E12" s="198" t="s">
        <v>37</v>
      </c>
      <c r="F12" s="208" t="s">
        <v>38</v>
      </c>
      <c r="G12" s="224" t="s">
        <v>39</v>
      </c>
      <c r="H12" s="198" t="s">
        <v>37</v>
      </c>
      <c r="I12" s="208" t="s">
        <v>38</v>
      </c>
      <c r="J12" s="224" t="s">
        <v>39</v>
      </c>
      <c r="K12" s="209" t="s">
        <v>37</v>
      </c>
      <c r="L12" s="211" t="s">
        <v>38</v>
      </c>
      <c r="M12" s="213" t="s">
        <v>39</v>
      </c>
      <c r="N12" s="209" t="s">
        <v>12</v>
      </c>
      <c r="O12" s="215"/>
      <c r="P12" s="215"/>
      <c r="Q12" s="209" t="s">
        <v>42</v>
      </c>
      <c r="R12" s="215"/>
      <c r="S12" s="215"/>
    </row>
    <row r="13" spans="1:25" ht="15.75">
      <c r="A13" s="57"/>
      <c r="B13" s="199"/>
      <c r="C13" s="229"/>
      <c r="D13" s="225"/>
      <c r="E13" s="199"/>
      <c r="F13" s="199"/>
      <c r="G13" s="225"/>
      <c r="H13" s="199"/>
      <c r="I13" s="199"/>
      <c r="J13" s="225"/>
      <c r="K13" s="210"/>
      <c r="L13" s="212"/>
      <c r="M13" s="214"/>
      <c r="N13" s="58" t="s">
        <v>37</v>
      </c>
      <c r="O13" s="59" t="s">
        <v>38</v>
      </c>
      <c r="P13" s="60" t="s">
        <v>39</v>
      </c>
      <c r="Q13" s="58" t="s">
        <v>37</v>
      </c>
      <c r="R13" s="59" t="s">
        <v>38</v>
      </c>
      <c r="S13" s="60" t="s">
        <v>39</v>
      </c>
    </row>
    <row r="14" spans="1:25" ht="15.75">
      <c r="A14" s="42" t="s">
        <v>0</v>
      </c>
      <c r="B14" s="61">
        <v>10427301</v>
      </c>
      <c r="C14" s="113">
        <v>4958020</v>
      </c>
      <c r="D14" s="114">
        <v>5469281</v>
      </c>
      <c r="E14" s="61">
        <v>1521854</v>
      </c>
      <c r="F14" s="113">
        <v>779303</v>
      </c>
      <c r="G14" s="114">
        <v>742551</v>
      </c>
      <c r="H14" s="61">
        <v>1110874</v>
      </c>
      <c r="I14" s="113">
        <v>563890</v>
      </c>
      <c r="J14" s="114">
        <v>546984</v>
      </c>
      <c r="K14" s="61">
        <v>5724730</v>
      </c>
      <c r="L14" s="113">
        <v>2757195</v>
      </c>
      <c r="M14" s="114">
        <v>2967535</v>
      </c>
      <c r="N14" s="61">
        <v>2069843</v>
      </c>
      <c r="O14" s="113">
        <v>857632</v>
      </c>
      <c r="P14" s="114">
        <v>1212211</v>
      </c>
      <c r="Q14" s="61">
        <v>1013856</v>
      </c>
      <c r="R14" s="113">
        <v>385948</v>
      </c>
      <c r="S14" s="114">
        <v>627908</v>
      </c>
    </row>
    <row r="15" spans="1:25" ht="15.75">
      <c r="A15" s="42" t="s">
        <v>286</v>
      </c>
      <c r="B15" s="176">
        <v>2807525</v>
      </c>
      <c r="C15" s="190">
        <v>1321167</v>
      </c>
      <c r="D15" s="191">
        <v>1486358</v>
      </c>
      <c r="E15" s="176">
        <v>447308</v>
      </c>
      <c r="F15" s="190">
        <v>229389</v>
      </c>
      <c r="G15" s="191">
        <v>217919</v>
      </c>
      <c r="H15" s="176">
        <v>277806</v>
      </c>
      <c r="I15" s="190">
        <v>139252</v>
      </c>
      <c r="J15" s="191">
        <v>138554</v>
      </c>
      <c r="K15" s="176">
        <v>1521332</v>
      </c>
      <c r="L15" s="190">
        <v>720713</v>
      </c>
      <c r="M15" s="191">
        <v>800619</v>
      </c>
      <c r="N15" s="176">
        <v>561079</v>
      </c>
      <c r="O15" s="190">
        <v>231813</v>
      </c>
      <c r="P15" s="191">
        <v>329266</v>
      </c>
      <c r="Q15" s="176">
        <v>257592</v>
      </c>
      <c r="R15" s="190">
        <v>95627</v>
      </c>
      <c r="S15" s="191">
        <v>161965</v>
      </c>
    </row>
    <row r="16" spans="1:25" ht="15.75">
      <c r="A16" s="72" t="s">
        <v>288</v>
      </c>
      <c r="B16" s="176">
        <v>2026481</v>
      </c>
      <c r="C16" s="190">
        <v>949294</v>
      </c>
      <c r="D16" s="191">
        <v>1077187</v>
      </c>
      <c r="E16" s="176">
        <v>321363</v>
      </c>
      <c r="F16" s="190">
        <v>164765</v>
      </c>
      <c r="G16" s="191">
        <v>156598</v>
      </c>
      <c r="H16" s="176">
        <v>197779</v>
      </c>
      <c r="I16" s="190">
        <v>98957</v>
      </c>
      <c r="J16" s="191">
        <v>98822</v>
      </c>
      <c r="K16" s="176">
        <v>1094975</v>
      </c>
      <c r="L16" s="190">
        <v>517885</v>
      </c>
      <c r="M16" s="191">
        <v>577090</v>
      </c>
      <c r="N16" s="176">
        <v>412364</v>
      </c>
      <c r="O16" s="190">
        <v>167687</v>
      </c>
      <c r="P16" s="191">
        <v>244677</v>
      </c>
      <c r="Q16" s="176">
        <v>192712</v>
      </c>
      <c r="R16" s="190">
        <v>70050</v>
      </c>
      <c r="S16" s="191">
        <v>122662</v>
      </c>
    </row>
    <row r="17" spans="1:19" ht="15.75">
      <c r="A17" s="72" t="s">
        <v>283</v>
      </c>
      <c r="B17" s="176">
        <v>379756</v>
      </c>
      <c r="C17" s="190">
        <v>180762</v>
      </c>
      <c r="D17" s="191">
        <v>198994</v>
      </c>
      <c r="E17" s="176">
        <v>65428</v>
      </c>
      <c r="F17" s="190">
        <v>33164</v>
      </c>
      <c r="G17" s="191">
        <v>32264</v>
      </c>
      <c r="H17" s="176">
        <v>43028</v>
      </c>
      <c r="I17" s="190">
        <v>21470</v>
      </c>
      <c r="J17" s="191">
        <v>21558</v>
      </c>
      <c r="K17" s="176">
        <v>214024</v>
      </c>
      <c r="L17" s="190">
        <v>101813</v>
      </c>
      <c r="M17" s="191">
        <v>112211</v>
      </c>
      <c r="N17" s="176">
        <v>57276</v>
      </c>
      <c r="O17" s="190">
        <v>24315</v>
      </c>
      <c r="P17" s="191">
        <v>32961</v>
      </c>
      <c r="Q17" s="176">
        <v>23928</v>
      </c>
      <c r="R17" s="190">
        <v>9021</v>
      </c>
      <c r="S17" s="191">
        <v>14907</v>
      </c>
    </row>
    <row r="18" spans="1:19" ht="15.75">
      <c r="A18" s="30"/>
      <c r="B18" s="112"/>
      <c r="C18" s="112"/>
      <c r="D18" s="112"/>
      <c r="E18" s="112"/>
      <c r="F18" s="112"/>
      <c r="G18" s="30"/>
      <c r="H18" s="30"/>
      <c r="I18" s="30"/>
      <c r="J18" s="30"/>
      <c r="K18" s="30"/>
      <c r="L18" s="30"/>
      <c r="M18" s="30"/>
      <c r="N18" s="30"/>
      <c r="O18" s="30"/>
      <c r="P18" s="69"/>
      <c r="Q18" s="30"/>
      <c r="R18" s="30"/>
      <c r="S18" s="30"/>
    </row>
    <row r="19" spans="1:19" ht="15.75">
      <c r="A19" s="42"/>
      <c r="B19" s="62" t="s">
        <v>12</v>
      </c>
      <c r="C19" s="63" t="s">
        <v>43</v>
      </c>
      <c r="D19" s="63" t="s">
        <v>44</v>
      </c>
      <c r="E19" s="63" t="s">
        <v>45</v>
      </c>
      <c r="F19" s="64" t="s">
        <v>46</v>
      </c>
      <c r="G19" s="30"/>
      <c r="H19" s="30"/>
      <c r="I19" s="65"/>
      <c r="J19" s="65"/>
      <c r="K19" s="65"/>
      <c r="L19" s="65"/>
      <c r="M19" s="65"/>
      <c r="N19" s="65"/>
      <c r="O19" s="65"/>
      <c r="P19" s="65"/>
      <c r="Q19" s="30"/>
      <c r="R19" s="30"/>
      <c r="S19" s="30"/>
    </row>
    <row r="20" spans="1:19" ht="15.75">
      <c r="A20" s="42" t="s">
        <v>0</v>
      </c>
      <c r="B20" s="66">
        <f>B14</f>
        <v>10427301</v>
      </c>
      <c r="C20" s="67">
        <f>E14</f>
        <v>1521854</v>
      </c>
      <c r="D20" s="67">
        <f>H14</f>
        <v>1110874</v>
      </c>
      <c r="E20" s="67">
        <f>K14</f>
        <v>5724730</v>
      </c>
      <c r="F20" s="67">
        <f>N14</f>
        <v>2069843</v>
      </c>
      <c r="G20" s="30"/>
      <c r="H20" s="30"/>
      <c r="I20" s="65"/>
      <c r="J20" s="65"/>
      <c r="K20" s="65"/>
      <c r="L20" s="65"/>
      <c r="M20" s="65"/>
      <c r="N20" s="65"/>
      <c r="O20" s="65"/>
      <c r="P20" s="65"/>
      <c r="Q20" s="30"/>
      <c r="R20" s="30"/>
      <c r="S20" s="30"/>
    </row>
    <row r="21" spans="1:19" ht="15.75">
      <c r="A21" s="42" t="s">
        <v>286</v>
      </c>
      <c r="B21" s="184">
        <v>2807525</v>
      </c>
      <c r="C21" s="176">
        <v>447308</v>
      </c>
      <c r="D21" s="176">
        <v>277806</v>
      </c>
      <c r="E21" s="176">
        <v>1521332</v>
      </c>
      <c r="F21" s="176">
        <v>561079</v>
      </c>
      <c r="G21" s="30"/>
      <c r="H21" s="30"/>
      <c r="I21" s="68"/>
      <c r="J21" s="68"/>
      <c r="K21" s="68"/>
      <c r="L21" s="68"/>
      <c r="M21" s="68"/>
      <c r="N21" s="68"/>
      <c r="O21" s="68"/>
      <c r="P21" s="68"/>
      <c r="Q21" s="30"/>
      <c r="R21" s="30"/>
      <c r="S21" s="30"/>
    </row>
    <row r="22" spans="1:19" ht="15.75">
      <c r="A22" s="72" t="s">
        <v>288</v>
      </c>
      <c r="B22" s="184">
        <v>2026481</v>
      </c>
      <c r="C22" s="176">
        <v>321363</v>
      </c>
      <c r="D22" s="176">
        <v>197779</v>
      </c>
      <c r="E22" s="176">
        <v>1094975</v>
      </c>
      <c r="F22" s="176">
        <v>412364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19" ht="15.75">
      <c r="A23" s="72" t="s">
        <v>283</v>
      </c>
      <c r="B23" s="184">
        <v>379756</v>
      </c>
      <c r="C23" s="176">
        <v>65428</v>
      </c>
      <c r="D23" s="176">
        <v>43028</v>
      </c>
      <c r="E23" s="176">
        <v>214024</v>
      </c>
      <c r="F23" s="176">
        <v>57276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19">
      <c r="A24" s="17" t="s">
        <v>116</v>
      </c>
      <c r="B24" s="19"/>
      <c r="C24" s="19"/>
      <c r="D24" s="19"/>
      <c r="E24" s="19"/>
      <c r="F24" s="19"/>
    </row>
    <row r="26" spans="1:19" ht="18">
      <c r="A26" s="197" t="s">
        <v>177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</row>
    <row r="27" spans="1:19" ht="32.25" customHeight="1">
      <c r="A27" s="219" t="s">
        <v>32</v>
      </c>
      <c r="B27" s="222" t="s">
        <v>47</v>
      </c>
      <c r="C27" s="216" t="s">
        <v>48</v>
      </c>
      <c r="D27" s="216"/>
      <c r="E27" s="218" t="s">
        <v>49</v>
      </c>
      <c r="F27" s="218"/>
      <c r="G27" s="218"/>
      <c r="H27" s="218"/>
      <c r="I27" s="216" t="s">
        <v>50</v>
      </c>
      <c r="J27" s="216"/>
      <c r="K27" s="216"/>
      <c r="L27" s="218" t="s">
        <v>58</v>
      </c>
      <c r="M27" s="16"/>
      <c r="N27" s="16"/>
    </row>
    <row r="28" spans="1:19" ht="78.75">
      <c r="A28" s="220"/>
      <c r="B28" s="222"/>
      <c r="C28" s="53" t="s">
        <v>51</v>
      </c>
      <c r="D28" s="53" t="s">
        <v>52</v>
      </c>
      <c r="E28" s="41" t="s">
        <v>12</v>
      </c>
      <c r="F28" s="41" t="s">
        <v>53</v>
      </c>
      <c r="G28" s="41" t="s">
        <v>54</v>
      </c>
      <c r="H28" s="41" t="s">
        <v>55</v>
      </c>
      <c r="I28" s="53" t="s">
        <v>12</v>
      </c>
      <c r="J28" s="53" t="s">
        <v>56</v>
      </c>
      <c r="K28" s="54" t="s">
        <v>57</v>
      </c>
      <c r="L28" s="218"/>
      <c r="M28" s="16"/>
      <c r="N28" s="16"/>
    </row>
    <row r="29" spans="1:19" ht="15.75">
      <c r="A29" s="55" t="s">
        <v>0</v>
      </c>
      <c r="B29" s="67">
        <v>90.6</v>
      </c>
      <c r="C29" s="188">
        <v>112.6</v>
      </c>
      <c r="D29" s="188">
        <v>121</v>
      </c>
      <c r="E29" s="67">
        <v>10.4</v>
      </c>
      <c r="F29" s="67">
        <v>4.9000000000000004</v>
      </c>
      <c r="G29" s="67">
        <v>12.5</v>
      </c>
      <c r="H29" s="67">
        <v>15.9</v>
      </c>
      <c r="I29" s="188">
        <v>81</v>
      </c>
      <c r="J29" s="188">
        <v>78.400000000000006</v>
      </c>
      <c r="K29" s="188">
        <v>85.4</v>
      </c>
      <c r="L29" s="67">
        <v>32.4</v>
      </c>
      <c r="M29" s="16"/>
      <c r="N29" s="16"/>
    </row>
    <row r="30" spans="1:19" ht="15.75">
      <c r="A30" s="56" t="s">
        <v>286</v>
      </c>
      <c r="B30" s="102">
        <v>81.400000000000006</v>
      </c>
      <c r="C30" s="189">
        <v>116.7</v>
      </c>
      <c r="D30" s="189">
        <v>132.80000000000001</v>
      </c>
      <c r="E30" s="102">
        <v>11.4</v>
      </c>
      <c r="F30" s="102">
        <v>5</v>
      </c>
      <c r="G30" s="102">
        <v>14.6</v>
      </c>
      <c r="H30" s="102">
        <v>17.899999999999999</v>
      </c>
      <c r="I30" s="189">
        <v>77.3</v>
      </c>
      <c r="J30" s="189">
        <v>75.3</v>
      </c>
      <c r="K30" s="189">
        <v>81.5</v>
      </c>
      <c r="L30" s="102">
        <v>46.3</v>
      </c>
      <c r="M30" s="16"/>
      <c r="N30" s="16"/>
    </row>
    <row r="31" spans="1:19" ht="15.75">
      <c r="A31" s="72" t="s">
        <v>288</v>
      </c>
      <c r="B31" s="102">
        <v>83.4</v>
      </c>
      <c r="C31" s="189">
        <v>118.2</v>
      </c>
      <c r="D31" s="189">
        <v>140.30000000000001</v>
      </c>
      <c r="E31" s="102">
        <v>11.1</v>
      </c>
      <c r="F31" s="102">
        <v>4.9000000000000004</v>
      </c>
      <c r="G31" s="102">
        <v>14.1</v>
      </c>
      <c r="H31" s="102">
        <v>17.5</v>
      </c>
      <c r="I31" s="189">
        <v>77.400000000000006</v>
      </c>
      <c r="J31" s="189">
        <v>75.8</v>
      </c>
      <c r="K31" s="189">
        <v>80.8</v>
      </c>
      <c r="L31" s="102">
        <v>56.4</v>
      </c>
      <c r="M31" s="16"/>
      <c r="N31" s="16"/>
    </row>
    <row r="32" spans="1:19" ht="15.75">
      <c r="A32" s="72" t="s">
        <v>283</v>
      </c>
      <c r="B32" s="102">
        <v>61.2</v>
      </c>
      <c r="C32" s="189">
        <v>101.7</v>
      </c>
      <c r="D32" s="189">
        <v>90.4</v>
      </c>
      <c r="E32" s="102">
        <v>11.7</v>
      </c>
      <c r="F32" s="102">
        <v>5</v>
      </c>
      <c r="G32" s="102">
        <v>14</v>
      </c>
      <c r="H32" s="102">
        <v>18.5</v>
      </c>
      <c r="I32" s="189">
        <v>74.5</v>
      </c>
      <c r="J32" s="189">
        <v>72.400000000000006</v>
      </c>
      <c r="K32" s="189">
        <v>82.5</v>
      </c>
      <c r="L32" s="102">
        <v>0.5</v>
      </c>
      <c r="M32" s="16"/>
      <c r="N32" s="16"/>
    </row>
    <row r="33" spans="1:19">
      <c r="A33" s="13" t="s">
        <v>116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7"/>
      <c r="N33" s="12"/>
      <c r="O33" s="12"/>
      <c r="P33" s="12"/>
      <c r="Q33" s="12"/>
      <c r="R33" s="12"/>
      <c r="S33" s="12"/>
    </row>
    <row r="34" spans="1:19" s="14" customFormat="1">
      <c r="A34" s="1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7"/>
    </row>
    <row r="35" spans="1:19">
      <c r="A35" s="20"/>
      <c r="B35" s="11"/>
      <c r="C35" s="11"/>
      <c r="D35" s="11"/>
      <c r="E35" s="5"/>
      <c r="F35" s="5"/>
      <c r="G35" s="5"/>
      <c r="H35" s="5"/>
      <c r="I35" s="5"/>
      <c r="J35" s="5"/>
      <c r="K35" s="5"/>
      <c r="L35" s="5"/>
      <c r="M35" s="7"/>
      <c r="N35" s="9"/>
      <c r="O35" s="9"/>
      <c r="P35" s="9"/>
      <c r="Q35" s="9"/>
      <c r="R35" s="9"/>
      <c r="S35" s="9"/>
    </row>
    <row r="36" spans="1:19" ht="16.5" customHeight="1">
      <c r="A36" s="197" t="s">
        <v>178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44"/>
      <c r="N36" s="9"/>
      <c r="O36" s="9"/>
      <c r="P36" s="9"/>
      <c r="Q36" s="9"/>
      <c r="R36" s="9"/>
      <c r="S36" s="9"/>
    </row>
    <row r="37" spans="1:19" ht="47.25">
      <c r="A37" s="51"/>
      <c r="B37" s="51" t="s">
        <v>119</v>
      </c>
      <c r="C37" s="51" t="s">
        <v>106</v>
      </c>
      <c r="D37" s="51" t="s">
        <v>107</v>
      </c>
      <c r="E37" s="51" t="s">
        <v>108</v>
      </c>
      <c r="F37" s="51" t="s">
        <v>122</v>
      </c>
      <c r="G37" s="52" t="s">
        <v>120</v>
      </c>
      <c r="H37" s="51" t="s">
        <v>121</v>
      </c>
      <c r="I37" s="12"/>
      <c r="J37" s="12"/>
      <c r="K37" s="12"/>
      <c r="L37" s="12"/>
      <c r="M37" s="12"/>
      <c r="N37" s="9"/>
      <c r="O37" s="9"/>
      <c r="P37" s="9"/>
      <c r="Q37" s="9"/>
      <c r="R37" s="9"/>
      <c r="S37" s="9"/>
    </row>
    <row r="38" spans="1:19" ht="15.75">
      <c r="A38" s="51" t="s">
        <v>282</v>
      </c>
      <c r="B38" s="176">
        <v>8252</v>
      </c>
      <c r="C38" s="176">
        <v>16949</v>
      </c>
      <c r="D38" s="176">
        <v>9418</v>
      </c>
      <c r="E38" s="176">
        <v>14675</v>
      </c>
      <c r="F38" s="176">
        <v>11336</v>
      </c>
      <c r="G38" s="176">
        <v>0</v>
      </c>
      <c r="H38" s="176">
        <v>163</v>
      </c>
      <c r="I38" s="12"/>
      <c r="J38" s="12"/>
      <c r="K38" s="12"/>
      <c r="L38" s="12"/>
      <c r="M38" s="12"/>
      <c r="N38" s="9"/>
      <c r="O38" s="9"/>
      <c r="P38" s="9"/>
      <c r="Q38" s="9"/>
      <c r="R38" s="9"/>
      <c r="S38" s="9"/>
    </row>
    <row r="39" spans="1:19">
      <c r="A39" s="6" t="s">
        <v>116</v>
      </c>
      <c r="B39" s="11"/>
      <c r="C39" s="11"/>
      <c r="D39" s="11"/>
      <c r="E39" s="5"/>
      <c r="F39" s="5"/>
      <c r="G39" s="5"/>
      <c r="H39" s="5"/>
      <c r="I39" s="5"/>
      <c r="J39" s="5"/>
      <c r="K39" s="5"/>
      <c r="L39" s="5"/>
      <c r="M39" s="7"/>
      <c r="N39" s="9"/>
      <c r="O39" s="9"/>
      <c r="P39" s="9"/>
      <c r="Q39" s="9"/>
      <c r="R39" s="9"/>
      <c r="S39" s="9"/>
    </row>
    <row r="40" spans="1:19">
      <c r="A40" s="6"/>
      <c r="B40" s="11"/>
      <c r="C40" s="11"/>
      <c r="D40" s="11"/>
      <c r="E40" s="5"/>
      <c r="F40" s="5"/>
      <c r="G40" s="5"/>
      <c r="H40" s="5"/>
      <c r="I40" s="5"/>
      <c r="J40" s="5"/>
      <c r="K40" s="5"/>
      <c r="L40" s="5"/>
      <c r="M40" s="7"/>
      <c r="N40" s="9"/>
      <c r="O40" s="9"/>
      <c r="P40" s="9"/>
      <c r="Q40" s="9"/>
      <c r="R40" s="9"/>
      <c r="S40" s="9"/>
    </row>
    <row r="42" spans="1:19" ht="16.5" customHeight="1">
      <c r="A42" s="197" t="s">
        <v>180</v>
      </c>
      <c r="B42" s="197"/>
      <c r="C42" s="197"/>
      <c r="D42" s="197"/>
      <c r="E42" s="197"/>
      <c r="F42" s="197"/>
      <c r="G42" s="197"/>
      <c r="H42" s="197"/>
      <c r="I42" s="197"/>
    </row>
    <row r="43" spans="1:19" ht="15.75">
      <c r="A43" s="226"/>
      <c r="B43" s="227" t="s">
        <v>12</v>
      </c>
      <c r="C43" s="227"/>
      <c r="D43" s="228" t="s">
        <v>69</v>
      </c>
      <c r="E43" s="228"/>
      <c r="F43" s="228" t="s">
        <v>70</v>
      </c>
      <c r="G43" s="228"/>
      <c r="H43" s="228" t="s">
        <v>71</v>
      </c>
      <c r="I43" s="228"/>
    </row>
    <row r="44" spans="1:19" ht="47.25">
      <c r="A44" s="226"/>
      <c r="B44" s="45" t="s">
        <v>12</v>
      </c>
      <c r="C44" s="46" t="s">
        <v>72</v>
      </c>
      <c r="D44" s="47" t="s">
        <v>12</v>
      </c>
      <c r="E44" s="48" t="s">
        <v>72</v>
      </c>
      <c r="F44" s="47" t="s">
        <v>12</v>
      </c>
      <c r="G44" s="48" t="s">
        <v>72</v>
      </c>
      <c r="H44" s="47" t="s">
        <v>12</v>
      </c>
      <c r="I44" s="48" t="s">
        <v>72</v>
      </c>
    </row>
    <row r="45" spans="1:19" ht="15.75">
      <c r="A45" s="49" t="s">
        <v>0</v>
      </c>
      <c r="B45" s="66">
        <v>3038268</v>
      </c>
      <c r="C45" s="66">
        <v>2914743</v>
      </c>
      <c r="D45" s="67">
        <v>268498</v>
      </c>
      <c r="E45" s="67">
        <v>261910</v>
      </c>
      <c r="F45" s="67">
        <v>2034439</v>
      </c>
      <c r="G45" s="67">
        <v>1958368</v>
      </c>
      <c r="H45" s="67">
        <v>735331</v>
      </c>
      <c r="I45" s="67">
        <v>694465</v>
      </c>
    </row>
    <row r="46" spans="1:19" ht="15.75">
      <c r="A46" s="50" t="s">
        <v>286</v>
      </c>
      <c r="B46" s="184">
        <v>759392</v>
      </c>
      <c r="C46" s="184">
        <v>730671</v>
      </c>
      <c r="D46" s="176">
        <v>53352</v>
      </c>
      <c r="E46" s="176">
        <v>51814</v>
      </c>
      <c r="F46" s="176">
        <v>529098</v>
      </c>
      <c r="G46" s="176">
        <v>511355</v>
      </c>
      <c r="H46" s="176">
        <v>176942</v>
      </c>
      <c r="I46" s="176">
        <v>167502</v>
      </c>
    </row>
    <row r="47" spans="1:19" ht="15.75">
      <c r="A47" s="72" t="s">
        <v>288</v>
      </c>
      <c r="B47" s="184">
        <v>545165</v>
      </c>
      <c r="C47" s="184">
        <v>524795</v>
      </c>
      <c r="D47" s="176">
        <v>35016</v>
      </c>
      <c r="E47" s="176">
        <v>33986</v>
      </c>
      <c r="F47" s="176">
        <v>383012</v>
      </c>
      <c r="G47" s="176">
        <v>370359</v>
      </c>
      <c r="H47" s="176">
        <v>127137</v>
      </c>
      <c r="I47" s="176">
        <v>120450</v>
      </c>
    </row>
    <row r="48" spans="1:19" ht="15.75">
      <c r="A48" s="72" t="s">
        <v>283</v>
      </c>
      <c r="B48" s="184">
        <v>79600</v>
      </c>
      <c r="C48" s="184">
        <v>76773</v>
      </c>
      <c r="D48" s="176">
        <v>6354</v>
      </c>
      <c r="E48" s="176">
        <v>6180</v>
      </c>
      <c r="F48" s="176">
        <v>54545</v>
      </c>
      <c r="G48" s="176">
        <v>52879</v>
      </c>
      <c r="H48" s="176">
        <v>18701</v>
      </c>
      <c r="I48" s="176">
        <v>17714</v>
      </c>
    </row>
    <row r="50" spans="1:12" ht="16.5" customHeight="1">
      <c r="A50" s="13" t="s">
        <v>73</v>
      </c>
      <c r="B50" s="13"/>
      <c r="C50" s="13"/>
      <c r="D50" s="13"/>
      <c r="E50" s="13"/>
      <c r="F50" s="13"/>
      <c r="G50" s="13"/>
      <c r="H50" s="13"/>
      <c r="I50" s="13"/>
    </row>
    <row r="52" spans="1:12" s="134" customFormat="1" ht="18">
      <c r="A52" s="197" t="s">
        <v>181</v>
      </c>
      <c r="B52" s="197"/>
      <c r="C52" s="197"/>
      <c r="D52" s="197"/>
      <c r="E52" s="197"/>
      <c r="F52" s="197"/>
      <c r="G52" s="197"/>
      <c r="H52" s="197"/>
      <c r="I52" s="197"/>
    </row>
    <row r="53" spans="1:12" s="134" customFormat="1" ht="15.75">
      <c r="A53" s="122" t="s">
        <v>282</v>
      </c>
      <c r="B53" s="176">
        <v>79600</v>
      </c>
    </row>
    <row r="54" spans="1:12" s="174" customFormat="1" ht="15.75">
      <c r="A54" s="171"/>
      <c r="B54" s="170"/>
    </row>
    <row r="55" spans="1:12" s="134" customFormat="1"/>
    <row r="56" spans="1:12" ht="16.5" customHeight="1">
      <c r="A56" s="197" t="s">
        <v>183</v>
      </c>
      <c r="B56" s="197"/>
      <c r="C56" s="197"/>
      <c r="D56" s="197"/>
      <c r="E56" s="197"/>
      <c r="F56" s="197"/>
      <c r="G56" s="197"/>
      <c r="H56" s="197"/>
      <c r="I56" s="197"/>
      <c r="J56" s="16"/>
      <c r="K56" s="16"/>
      <c r="L56" s="16"/>
    </row>
    <row r="57" spans="1:12" s="14" customFormat="1" ht="16.5">
      <c r="A57" s="21"/>
      <c r="B57" s="21"/>
      <c r="C57" s="21"/>
      <c r="D57" s="21"/>
      <c r="E57" s="21"/>
      <c r="F57" s="21"/>
      <c r="G57" s="21"/>
      <c r="H57" s="21"/>
      <c r="I57" s="21"/>
      <c r="J57" s="16"/>
      <c r="K57" s="16"/>
      <c r="L57" s="16"/>
    </row>
    <row r="58" spans="1:12" ht="15.75">
      <c r="A58" s="123"/>
      <c r="B58" s="203" t="s">
        <v>109</v>
      </c>
      <c r="C58" s="204"/>
      <c r="D58" s="205" t="s">
        <v>128</v>
      </c>
      <c r="E58" s="204"/>
      <c r="F58" s="206" t="s">
        <v>182</v>
      </c>
      <c r="G58" s="207"/>
      <c r="H58" s="124" t="s">
        <v>12</v>
      </c>
      <c r="I58" s="16"/>
      <c r="J58" s="16"/>
      <c r="K58" s="16"/>
      <c r="L58" s="16"/>
    </row>
    <row r="59" spans="1:12" ht="15.75">
      <c r="A59" s="123"/>
      <c r="B59" s="187" t="s">
        <v>110</v>
      </c>
      <c r="C59" s="187" t="s">
        <v>111</v>
      </c>
      <c r="D59" s="187" t="s">
        <v>112</v>
      </c>
      <c r="E59" s="187" t="s">
        <v>113</v>
      </c>
      <c r="F59" s="187" t="s">
        <v>114</v>
      </c>
      <c r="G59" s="187" t="s">
        <v>115</v>
      </c>
      <c r="H59" s="187"/>
      <c r="I59" s="16"/>
      <c r="J59" s="16"/>
      <c r="K59" s="16"/>
      <c r="L59" s="16"/>
    </row>
    <row r="60" spans="1:12" ht="15.75">
      <c r="A60" s="185" t="s">
        <v>6</v>
      </c>
      <c r="B60" s="176">
        <v>268296</v>
      </c>
      <c r="C60" s="176">
        <v>288280</v>
      </c>
      <c r="D60" s="176">
        <v>282034</v>
      </c>
      <c r="E60" s="176">
        <v>274542</v>
      </c>
      <c r="F60" s="176">
        <v>59914</v>
      </c>
      <c r="G60" s="176">
        <v>496662</v>
      </c>
      <c r="H60" s="176">
        <v>556576</v>
      </c>
      <c r="I60" s="16"/>
      <c r="J60" s="16"/>
      <c r="K60" s="16"/>
      <c r="L60" s="16"/>
    </row>
    <row r="61" spans="1:12" ht="15.75">
      <c r="A61" s="186" t="s">
        <v>282</v>
      </c>
      <c r="B61" s="176">
        <v>7002</v>
      </c>
      <c r="C61" s="176">
        <v>7989</v>
      </c>
      <c r="D61" s="176">
        <v>7944</v>
      </c>
      <c r="E61" s="176">
        <v>7047</v>
      </c>
      <c r="F61" s="176">
        <v>928</v>
      </c>
      <c r="G61" s="176">
        <v>14063</v>
      </c>
      <c r="H61" s="176">
        <v>14991</v>
      </c>
      <c r="I61" s="16"/>
      <c r="J61" s="16"/>
      <c r="K61" s="16"/>
      <c r="L61" s="16"/>
    </row>
    <row r="62" spans="1:12">
      <c r="A62" s="13" t="s">
        <v>184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</sheetData>
  <mergeCells count="48">
    <mergeCell ref="A26:J26"/>
    <mergeCell ref="C12:C13"/>
    <mergeCell ref="D12:D13"/>
    <mergeCell ref="E12:E13"/>
    <mergeCell ref="F12:F13"/>
    <mergeCell ref="G12:G13"/>
    <mergeCell ref="K36:L36"/>
    <mergeCell ref="A56:I56"/>
    <mergeCell ref="A42:I42"/>
    <mergeCell ref="A43:A44"/>
    <mergeCell ref="B43:C43"/>
    <mergeCell ref="D43:E43"/>
    <mergeCell ref="F43:G43"/>
    <mergeCell ref="H43:I43"/>
    <mergeCell ref="A36:J36"/>
    <mergeCell ref="A52:I52"/>
    <mergeCell ref="L27:L28"/>
    <mergeCell ref="A1:N1"/>
    <mergeCell ref="F3:J3"/>
    <mergeCell ref="M3:N3"/>
    <mergeCell ref="C3:E3"/>
    <mergeCell ref="A10:J10"/>
    <mergeCell ref="A27:A28"/>
    <mergeCell ref="A11:A12"/>
    <mergeCell ref="B27:B28"/>
    <mergeCell ref="C27:D27"/>
    <mergeCell ref="E27:H27"/>
    <mergeCell ref="B11:D11"/>
    <mergeCell ref="E11:G11"/>
    <mergeCell ref="H11:J11"/>
    <mergeCell ref="B12:B13"/>
    <mergeCell ref="J12:J13"/>
    <mergeCell ref="K26:L26"/>
    <mergeCell ref="H12:H13"/>
    <mergeCell ref="P3:T3"/>
    <mergeCell ref="U3:Y3"/>
    <mergeCell ref="B58:C58"/>
    <mergeCell ref="D58:E58"/>
    <mergeCell ref="F58:G58"/>
    <mergeCell ref="I12:I13"/>
    <mergeCell ref="N11:S11"/>
    <mergeCell ref="K12:K13"/>
    <mergeCell ref="L12:L13"/>
    <mergeCell ref="M12:M13"/>
    <mergeCell ref="N12:P12"/>
    <mergeCell ref="Q12:S12"/>
    <mergeCell ref="I27:K27"/>
    <mergeCell ref="K11:M11"/>
  </mergeCells>
  <conditionalFormatting sqref="M33:M35 M37:M40">
    <cfRule type="cellIs" dxfId="18" priority="24" operator="between">
      <formula>0.001</formula>
      <formula>0.045</formula>
    </cfRule>
    <cfRule type="cellIs" dxfId="17" priority="25" operator="between">
      <formula>0.0001</formula>
      <formula>0.045</formula>
    </cfRule>
  </conditionalFormatting>
  <conditionalFormatting sqref="M33:M35 M37:M40">
    <cfRule type="cellIs" dxfId="16" priority="23" operator="between">
      <formula>0.0001</formula>
      <formula>0.045</formula>
    </cfRule>
  </conditionalFormatting>
  <conditionalFormatting sqref="M33:M35 M37:M40">
    <cfRule type="cellIs" dxfId="15" priority="22" operator="between">
      <formula>0.0001</formula>
      <formula>0.05</formula>
    </cfRule>
  </conditionalFormatting>
  <conditionalFormatting sqref="L30:L32">
    <cfRule type="cellIs" dxfId="14" priority="13" operator="between">
      <formula>0.0001</formula>
      <formula>0.05</formula>
    </cfRule>
  </conditionalFormatting>
  <conditionalFormatting sqref="L30:L32">
    <cfRule type="cellIs" dxfId="13" priority="11" operator="between">
      <formula>0.001</formula>
      <formula>0.045</formula>
    </cfRule>
    <cfRule type="cellIs" dxfId="12" priority="12" operator="between">
      <formula>0.0001</formula>
      <formula>0.045</formula>
    </cfRule>
  </conditionalFormatting>
  <conditionalFormatting sqref="L30:L32">
    <cfRule type="cellIs" dxfId="11" priority="10" operator="between">
      <formula>0.0001</formula>
      <formula>0.045</formula>
    </cfRule>
  </conditionalFormatting>
  <conditionalFormatting sqref="B38:E38">
    <cfRule type="cellIs" dxfId="10" priority="8" operator="between">
      <formula>0.001</formula>
      <formula>0.045</formula>
    </cfRule>
    <cfRule type="cellIs" dxfId="9" priority="9" operator="between">
      <formula>0.0001</formula>
      <formula>0.045</formula>
    </cfRule>
  </conditionalFormatting>
  <conditionalFormatting sqref="B38:E38">
    <cfRule type="cellIs" dxfId="8" priority="7" operator="between">
      <formula>0.0001</formula>
      <formula>0.045</formula>
    </cfRule>
  </conditionalFormatting>
  <conditionalFormatting sqref="F38:G38">
    <cfRule type="cellIs" dxfId="7" priority="5" operator="between">
      <formula>0.001</formula>
      <formula>0.045</formula>
    </cfRule>
    <cfRule type="cellIs" dxfId="6" priority="6" operator="between">
      <formula>0.0001</formula>
      <formula>0.045</formula>
    </cfRule>
  </conditionalFormatting>
  <conditionalFormatting sqref="F38:G38">
    <cfRule type="cellIs" dxfId="5" priority="4" operator="between">
      <formula>0.0001</formula>
      <formula>0.045</formula>
    </cfRule>
  </conditionalFormatting>
  <conditionalFormatting sqref="H38">
    <cfRule type="cellIs" dxfId="4" priority="2" operator="between">
      <formula>0.001</formula>
      <formula>0.045</formula>
    </cfRule>
    <cfRule type="cellIs" dxfId="3" priority="3" operator="between">
      <formula>0.0001</formula>
      <formula>0.045</formula>
    </cfRule>
  </conditionalFormatting>
  <conditionalFormatting sqref="H38">
    <cfRule type="cellIs" dxfId="2" priority="1" operator="between">
      <formula>0.0001</formula>
      <formula>0.045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8"/>
  <sheetViews>
    <sheetView topLeftCell="A145" zoomScaleNormal="100" workbookViewId="0"/>
  </sheetViews>
  <sheetFormatPr defaultRowHeight="15"/>
  <cols>
    <col min="1" max="1" width="76" bestFit="1" customWidth="1"/>
    <col min="2" max="2" width="11.85546875" customWidth="1"/>
    <col min="3" max="3" width="14.5703125" customWidth="1"/>
    <col min="4" max="4" width="21" customWidth="1"/>
    <col min="5" max="5" width="12.5703125" customWidth="1"/>
    <col min="6" max="6" width="13.28515625" customWidth="1"/>
    <col min="7" max="7" width="23" customWidth="1"/>
    <col min="8" max="8" width="21.7109375" customWidth="1"/>
    <col min="9" max="9" width="9.28515625" bestFit="1" customWidth="1"/>
    <col min="10" max="10" width="13.42578125" customWidth="1"/>
    <col min="11" max="11" width="11.7109375" customWidth="1"/>
    <col min="12" max="12" width="15" customWidth="1"/>
    <col min="13" max="13" width="13.5703125" customWidth="1"/>
  </cols>
  <sheetData>
    <row r="1" spans="1:12" ht="18.75">
      <c r="A1" s="71" t="s">
        <v>179</v>
      </c>
    </row>
    <row r="2" spans="1:12" ht="15.75">
      <c r="A2" s="35"/>
      <c r="B2" s="238" t="s">
        <v>59</v>
      </c>
      <c r="C2" s="238"/>
      <c r="D2" s="238"/>
      <c r="E2" s="238"/>
      <c r="F2" s="239" t="s">
        <v>60</v>
      </c>
      <c r="G2" s="239"/>
      <c r="H2" s="239"/>
      <c r="I2" s="239"/>
    </row>
    <row r="3" spans="1:12" ht="15.75">
      <c r="A3" s="35"/>
      <c r="B3" s="240" t="s">
        <v>61</v>
      </c>
      <c r="C3" s="241" t="s">
        <v>62</v>
      </c>
      <c r="D3" s="242"/>
      <c r="E3" s="243" t="s">
        <v>63</v>
      </c>
      <c r="F3" s="244" t="s">
        <v>61</v>
      </c>
      <c r="G3" s="247" t="s">
        <v>64</v>
      </c>
      <c r="H3" s="247" t="s">
        <v>65</v>
      </c>
      <c r="I3" s="250" t="s">
        <v>66</v>
      </c>
    </row>
    <row r="4" spans="1:12" ht="15.75">
      <c r="A4" s="35"/>
      <c r="B4" s="240"/>
      <c r="C4" s="253" t="s">
        <v>12</v>
      </c>
      <c r="D4" s="255" t="s">
        <v>67</v>
      </c>
      <c r="E4" s="243"/>
      <c r="F4" s="245"/>
      <c r="G4" s="248"/>
      <c r="H4" s="248"/>
      <c r="I4" s="251"/>
    </row>
    <row r="5" spans="1:12" ht="15.75">
      <c r="A5" s="35"/>
      <c r="B5" s="240"/>
      <c r="C5" s="254"/>
      <c r="D5" s="243"/>
      <c r="E5" s="243"/>
      <c r="F5" s="246"/>
      <c r="G5" s="249"/>
      <c r="H5" s="249"/>
      <c r="I5" s="252"/>
    </row>
    <row r="6" spans="1:12" ht="15.75">
      <c r="A6" s="72" t="s">
        <v>0</v>
      </c>
      <c r="B6" s="101">
        <v>353</v>
      </c>
      <c r="C6" s="100">
        <v>11062583.999999989</v>
      </c>
      <c r="D6" s="100">
        <v>1601739.9999999984</v>
      </c>
      <c r="E6" s="100">
        <v>23118090.999999996</v>
      </c>
      <c r="F6" s="101">
        <v>1050</v>
      </c>
      <c r="G6" s="100">
        <v>7149</v>
      </c>
      <c r="H6" s="100">
        <v>268065</v>
      </c>
      <c r="I6" s="100">
        <v>46146</v>
      </c>
    </row>
    <row r="7" spans="1:12" ht="15.75">
      <c r="A7" s="72" t="s">
        <v>286</v>
      </c>
      <c r="B7" s="178">
        <v>75</v>
      </c>
      <c r="C7" s="178">
        <v>5507573.9999999991</v>
      </c>
      <c r="D7" s="178">
        <v>721222.00000000012</v>
      </c>
      <c r="E7" s="178">
        <v>17806183</v>
      </c>
      <c r="F7" s="178">
        <v>256</v>
      </c>
      <c r="G7" s="178">
        <v>1832</v>
      </c>
      <c r="H7" s="178">
        <v>68287</v>
      </c>
      <c r="I7" s="178">
        <v>13126</v>
      </c>
    </row>
    <row r="8" spans="1:12" ht="15.75">
      <c r="A8" s="72" t="s">
        <v>288</v>
      </c>
      <c r="B8" s="178">
        <v>63</v>
      </c>
      <c r="C8" s="178">
        <v>5247288</v>
      </c>
      <c r="D8" s="178">
        <v>676680</v>
      </c>
      <c r="E8" s="178">
        <v>15685997</v>
      </c>
      <c r="F8" s="178">
        <v>214</v>
      </c>
      <c r="G8" s="178">
        <v>1527</v>
      </c>
      <c r="H8" s="178">
        <v>59511</v>
      </c>
      <c r="I8" s="178">
        <v>10565</v>
      </c>
    </row>
    <row r="9" spans="1:12" ht="15.75">
      <c r="A9" s="72" t="s">
        <v>283</v>
      </c>
      <c r="B9" s="178">
        <v>7</v>
      </c>
      <c r="C9" s="178" t="s">
        <v>310</v>
      </c>
      <c r="D9" s="178" t="s">
        <v>310</v>
      </c>
      <c r="E9" s="178" t="s">
        <v>310</v>
      </c>
      <c r="F9" s="178">
        <v>13</v>
      </c>
      <c r="G9" s="178">
        <v>52</v>
      </c>
      <c r="H9" s="178">
        <v>3026</v>
      </c>
      <c r="I9" s="178">
        <v>312</v>
      </c>
    </row>
    <row r="12" spans="1:12" s="14" customFormat="1" ht="16.5" customHeight="1">
      <c r="A12" s="71" t="s">
        <v>150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2" ht="110.25">
      <c r="A13" s="35"/>
      <c r="B13" s="76" t="s">
        <v>155</v>
      </c>
      <c r="C13" s="77" t="s">
        <v>154</v>
      </c>
      <c r="D13" s="76" t="s">
        <v>156</v>
      </c>
      <c r="E13" s="78" t="s">
        <v>157</v>
      </c>
      <c r="F13" s="78" t="s">
        <v>123</v>
      </c>
      <c r="G13" s="78" t="s">
        <v>68</v>
      </c>
      <c r="H13" s="78" t="s">
        <v>158</v>
      </c>
    </row>
    <row r="14" spans="1:12" ht="15.75">
      <c r="A14" s="34"/>
      <c r="B14" s="218" t="s">
        <v>34</v>
      </c>
      <c r="C14" s="218"/>
      <c r="D14" s="218"/>
      <c r="E14" s="218"/>
      <c r="F14" s="218"/>
      <c r="G14" s="218"/>
      <c r="H14" s="218"/>
    </row>
    <row r="15" spans="1:12" ht="15.75">
      <c r="A15" s="73" t="s">
        <v>0</v>
      </c>
      <c r="B15" s="74">
        <v>6.3</v>
      </c>
      <c r="C15" s="74">
        <v>4.3</v>
      </c>
      <c r="D15" s="74">
        <v>0.3</v>
      </c>
      <c r="E15" s="74">
        <v>112.4</v>
      </c>
      <c r="F15" s="74">
        <v>2433.9</v>
      </c>
      <c r="G15" s="74">
        <v>4.0999999999999996</v>
      </c>
      <c r="H15" s="74">
        <v>3.4</v>
      </c>
    </row>
    <row r="16" spans="1:12" ht="15.75">
      <c r="A16" s="75" t="s">
        <v>286</v>
      </c>
      <c r="B16" s="74">
        <v>6.5</v>
      </c>
      <c r="C16" s="74">
        <v>5.9</v>
      </c>
      <c r="D16" s="74">
        <v>0.3</v>
      </c>
      <c r="E16" s="74">
        <v>131.30000000000001</v>
      </c>
      <c r="F16" s="74">
        <v>783.8</v>
      </c>
      <c r="G16" s="74">
        <v>4.3</v>
      </c>
      <c r="H16" s="74">
        <v>3.9</v>
      </c>
      <c r="I16" s="166"/>
    </row>
    <row r="17" spans="1:12" ht="15.75">
      <c r="A17" s="72" t="s">
        <v>288</v>
      </c>
      <c r="B17" s="74">
        <v>7.1</v>
      </c>
      <c r="C17" s="74">
        <v>7.1</v>
      </c>
      <c r="D17" s="74">
        <v>0.3</v>
      </c>
      <c r="E17" s="74" t="s">
        <v>308</v>
      </c>
      <c r="F17" s="74" t="s">
        <v>308</v>
      </c>
      <c r="G17" s="74" t="s">
        <v>308</v>
      </c>
      <c r="H17" s="74" t="s">
        <v>308</v>
      </c>
    </row>
    <row r="18" spans="1:12" ht="15.75">
      <c r="A18" s="72" t="s">
        <v>283</v>
      </c>
      <c r="B18" s="74">
        <v>2</v>
      </c>
      <c r="C18" s="74">
        <v>2.2000000000000002</v>
      </c>
      <c r="D18" s="74">
        <v>0.1</v>
      </c>
      <c r="E18" s="74">
        <v>5.7</v>
      </c>
      <c r="F18" s="74">
        <v>0</v>
      </c>
      <c r="G18" s="74">
        <v>2.1</v>
      </c>
      <c r="H18" s="74">
        <v>3</v>
      </c>
    </row>
    <row r="21" spans="1:12" ht="16.5" customHeight="1">
      <c r="A21" s="71" t="s">
        <v>153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1:12" ht="15.75">
      <c r="A22" s="35"/>
      <c r="B22" s="245" t="s">
        <v>12</v>
      </c>
      <c r="C22" s="248" t="s">
        <v>13</v>
      </c>
      <c r="D22" s="248"/>
      <c r="E22" s="248"/>
      <c r="F22" s="248"/>
      <c r="G22" s="248"/>
      <c r="H22" s="260" t="s">
        <v>149</v>
      </c>
      <c r="I22" s="260"/>
      <c r="J22" s="260"/>
      <c r="K22" s="260"/>
      <c r="L22" s="260"/>
    </row>
    <row r="23" spans="1:12" ht="15.75">
      <c r="A23" s="35"/>
      <c r="B23" s="245"/>
      <c r="C23" s="248" t="s">
        <v>12</v>
      </c>
      <c r="D23" s="257" t="s">
        <v>14</v>
      </c>
      <c r="E23" s="258"/>
      <c r="F23" s="258"/>
      <c r="G23" s="259"/>
      <c r="H23" s="248" t="s">
        <v>12</v>
      </c>
      <c r="I23" s="257" t="s">
        <v>14</v>
      </c>
      <c r="J23" s="258"/>
      <c r="K23" s="258"/>
      <c r="L23" s="259"/>
    </row>
    <row r="24" spans="1:12" ht="31.5">
      <c r="A24" s="35" t="s">
        <v>19</v>
      </c>
      <c r="B24" s="246"/>
      <c r="C24" s="249"/>
      <c r="D24" s="79" t="s">
        <v>15</v>
      </c>
      <c r="E24" s="80" t="s">
        <v>16</v>
      </c>
      <c r="F24" s="79" t="s">
        <v>17</v>
      </c>
      <c r="G24" s="79" t="s">
        <v>18</v>
      </c>
      <c r="H24" s="249"/>
      <c r="I24" s="79" t="s">
        <v>15</v>
      </c>
      <c r="J24" s="80" t="s">
        <v>16</v>
      </c>
      <c r="K24" s="79" t="s">
        <v>17</v>
      </c>
      <c r="L24" s="79" t="s">
        <v>18</v>
      </c>
    </row>
    <row r="25" spans="1:12" ht="15.75">
      <c r="A25" s="81" t="s">
        <v>0</v>
      </c>
      <c r="B25" s="101">
        <v>4598099</v>
      </c>
      <c r="C25" s="100">
        <v>4008130</v>
      </c>
      <c r="D25" s="100">
        <v>2300835</v>
      </c>
      <c r="E25" s="100">
        <v>1084090</v>
      </c>
      <c r="F25" s="100">
        <v>512572</v>
      </c>
      <c r="G25" s="100">
        <v>110632</v>
      </c>
      <c r="H25" s="100">
        <v>589969</v>
      </c>
      <c r="I25" s="100">
        <v>19360</v>
      </c>
      <c r="J25" s="100">
        <v>6532</v>
      </c>
      <c r="K25" s="100">
        <v>80429</v>
      </c>
      <c r="L25" s="100">
        <v>483648</v>
      </c>
    </row>
    <row r="26" spans="1:12" ht="15.75">
      <c r="A26" s="81" t="s">
        <v>286</v>
      </c>
      <c r="B26" s="176">
        <v>1287598</v>
      </c>
      <c r="C26" s="176">
        <v>1122140</v>
      </c>
      <c r="D26" s="176">
        <v>402524</v>
      </c>
      <c r="E26" s="176">
        <v>614597</v>
      </c>
      <c r="F26" s="176">
        <v>77140</v>
      </c>
      <c r="G26" s="176">
        <v>27880</v>
      </c>
      <c r="H26" s="176">
        <v>165458</v>
      </c>
      <c r="I26" s="176">
        <v>1036</v>
      </c>
      <c r="J26" s="176">
        <v>0</v>
      </c>
      <c r="K26" s="176">
        <v>31013</v>
      </c>
      <c r="L26" s="176">
        <v>133410</v>
      </c>
    </row>
    <row r="27" spans="1:12" ht="15.75">
      <c r="A27" s="72" t="s">
        <v>288</v>
      </c>
      <c r="B27" s="176">
        <v>900287</v>
      </c>
      <c r="C27" s="176">
        <v>759540</v>
      </c>
      <c r="D27" s="176">
        <v>99165</v>
      </c>
      <c r="E27" s="176">
        <v>614597</v>
      </c>
      <c r="F27" s="176">
        <v>39626</v>
      </c>
      <c r="G27" s="176">
        <v>6153</v>
      </c>
      <c r="H27" s="176">
        <v>140746</v>
      </c>
      <c r="I27" s="176">
        <v>1036</v>
      </c>
      <c r="J27" s="176">
        <v>0</v>
      </c>
      <c r="K27" s="176">
        <v>31013</v>
      </c>
      <c r="L27" s="176">
        <v>108698</v>
      </c>
    </row>
    <row r="28" spans="1:12" ht="15.75">
      <c r="A28" s="72" t="s">
        <v>283</v>
      </c>
      <c r="B28" s="176">
        <v>150735</v>
      </c>
      <c r="C28" s="176">
        <v>124163</v>
      </c>
      <c r="D28" s="176">
        <v>26158</v>
      </c>
      <c r="E28" s="176">
        <v>78639</v>
      </c>
      <c r="F28" s="176">
        <v>16788</v>
      </c>
      <c r="G28" s="176">
        <v>2578</v>
      </c>
      <c r="H28" s="176">
        <v>26572</v>
      </c>
      <c r="I28" s="176">
        <v>360</v>
      </c>
      <c r="J28" s="176">
        <v>0</v>
      </c>
      <c r="K28" s="176">
        <v>4726</v>
      </c>
      <c r="L28" s="176">
        <v>21486</v>
      </c>
    </row>
    <row r="29" spans="1:12">
      <c r="A29" s="18" t="s">
        <v>116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1" spans="1:12" s="134" customFormat="1" ht="15.75">
      <c r="A31" s="263" t="s">
        <v>172</v>
      </c>
      <c r="B31" s="264"/>
    </row>
    <row r="32" spans="1:12" s="134" customFormat="1" ht="15.75" customHeight="1">
      <c r="A32" s="135" t="s">
        <v>0</v>
      </c>
      <c r="B32" s="135">
        <v>440</v>
      </c>
    </row>
    <row r="33" spans="1:5" s="134" customFormat="1" ht="15.75" customHeight="1">
      <c r="A33" s="135" t="s">
        <v>282</v>
      </c>
      <c r="B33" s="135">
        <v>397</v>
      </c>
    </row>
    <row r="34" spans="1:5" s="134" customFormat="1" ht="15" customHeight="1"/>
    <row r="35" spans="1:5" ht="15" customHeight="1"/>
    <row r="36" spans="1:5" ht="16.5" customHeight="1">
      <c r="A36" s="71" t="s">
        <v>124</v>
      </c>
      <c r="B36" s="71"/>
    </row>
    <row r="37" spans="1:5" s="120" customFormat="1" ht="15.75">
      <c r="A37" s="135" t="s">
        <v>204</v>
      </c>
      <c r="B37" s="102">
        <v>1254</v>
      </c>
      <c r="C37" s="174"/>
    </row>
    <row r="38" spans="1:5" s="120" customFormat="1" ht="15.75">
      <c r="A38" s="135" t="s">
        <v>205</v>
      </c>
      <c r="B38" s="102">
        <v>1253</v>
      </c>
      <c r="C38" s="174"/>
    </row>
    <row r="39" spans="1:5" s="120" customFormat="1" ht="15.75">
      <c r="A39" s="135" t="s">
        <v>206</v>
      </c>
      <c r="B39" s="102">
        <v>1239</v>
      </c>
      <c r="C39" s="174"/>
    </row>
    <row r="40" spans="1:5" s="120" customFormat="1" ht="15.75">
      <c r="A40" s="135" t="s">
        <v>207</v>
      </c>
      <c r="B40" s="102">
        <v>1235</v>
      </c>
      <c r="C40" s="174"/>
    </row>
    <row r="41" spans="1:5" s="120" customFormat="1" ht="15.75">
      <c r="A41" s="135" t="s">
        <v>208</v>
      </c>
      <c r="B41" s="102">
        <v>1224</v>
      </c>
      <c r="C41" s="174"/>
    </row>
    <row r="42" spans="1:5" s="120" customFormat="1" ht="15.75">
      <c r="A42" s="135" t="s">
        <v>209</v>
      </c>
      <c r="B42" s="102">
        <v>1227</v>
      </c>
      <c r="C42" s="174"/>
      <c r="D42" s="139"/>
      <c r="E42" s="139"/>
    </row>
    <row r="43" spans="1:5" s="120" customFormat="1" ht="15.75">
      <c r="A43" s="135" t="s">
        <v>210</v>
      </c>
      <c r="B43" s="102">
        <v>1219</v>
      </c>
      <c r="C43" s="174"/>
      <c r="D43" s="139"/>
      <c r="E43" s="139"/>
    </row>
    <row r="44" spans="1:5" s="120" customFormat="1" ht="15.75">
      <c r="A44" s="135" t="s">
        <v>211</v>
      </c>
      <c r="B44" s="102">
        <v>1221</v>
      </c>
      <c r="C44" s="174"/>
      <c r="D44" s="139"/>
      <c r="E44" s="139"/>
    </row>
    <row r="45" spans="1:5" s="120" customFormat="1" ht="15.75">
      <c r="A45" s="135" t="s">
        <v>212</v>
      </c>
      <c r="B45" s="102">
        <v>1210</v>
      </c>
      <c r="C45" s="174"/>
      <c r="D45" s="139"/>
      <c r="E45" s="139"/>
    </row>
    <row r="46" spans="1:5" s="120" customFormat="1" ht="15.75">
      <c r="A46" s="135" t="s">
        <v>213</v>
      </c>
      <c r="B46" s="102">
        <v>1214</v>
      </c>
      <c r="C46" s="174"/>
      <c r="D46" s="139"/>
      <c r="E46" s="139"/>
    </row>
    <row r="47" spans="1:5" s="120" customFormat="1" ht="15.75">
      <c r="A47" s="135" t="s">
        <v>214</v>
      </c>
      <c r="B47" s="102">
        <v>1220</v>
      </c>
      <c r="C47" s="174"/>
      <c r="D47" s="139"/>
      <c r="E47" s="139"/>
    </row>
    <row r="48" spans="1:5" s="120" customFormat="1" ht="15.75">
      <c r="A48" s="135" t="s">
        <v>215</v>
      </c>
      <c r="B48" s="102">
        <v>1223</v>
      </c>
      <c r="C48" s="174"/>
      <c r="D48" s="139"/>
      <c r="E48" s="139"/>
    </row>
    <row r="49" spans="1:5" s="120" customFormat="1" ht="15.75">
      <c r="A49" s="135" t="s">
        <v>216</v>
      </c>
      <c r="B49" s="102">
        <v>1220</v>
      </c>
      <c r="C49" s="174"/>
      <c r="D49" s="139"/>
      <c r="E49" s="139"/>
    </row>
    <row r="50" spans="1:5" s="120" customFormat="1" ht="15.75">
      <c r="A50" s="135" t="s">
        <v>217</v>
      </c>
      <c r="B50" s="102">
        <v>1211</v>
      </c>
      <c r="C50" s="174"/>
      <c r="D50" s="139"/>
      <c r="E50" s="139"/>
    </row>
    <row r="51" spans="1:5" s="120" customFormat="1" ht="15.75">
      <c r="A51" s="135" t="s">
        <v>218</v>
      </c>
      <c r="B51" s="102">
        <v>1213</v>
      </c>
      <c r="C51" s="174"/>
      <c r="D51" s="139"/>
      <c r="E51" s="139"/>
    </row>
    <row r="52" spans="1:5" s="120" customFormat="1" ht="15.75">
      <c r="A52" s="135" t="s">
        <v>219</v>
      </c>
      <c r="B52" s="102">
        <v>1219</v>
      </c>
      <c r="C52" s="174"/>
      <c r="D52" s="139"/>
      <c r="E52" s="139"/>
    </row>
    <row r="53" spans="1:5" s="120" customFormat="1" ht="15.75">
      <c r="A53" s="135" t="s">
        <v>220</v>
      </c>
      <c r="B53" s="102">
        <v>1230</v>
      </c>
      <c r="C53" s="174"/>
      <c r="D53" s="139"/>
      <c r="E53" s="139"/>
    </row>
    <row r="54" spans="1:5" s="120" customFormat="1" ht="15.75">
      <c r="A54" s="135" t="s">
        <v>221</v>
      </c>
      <c r="B54" s="102">
        <v>1240</v>
      </c>
      <c r="C54" s="174"/>
      <c r="D54" s="139"/>
      <c r="E54" s="139"/>
    </row>
    <row r="55" spans="1:5" s="120" customFormat="1" ht="15.75">
      <c r="A55" s="135" t="s">
        <v>222</v>
      </c>
      <c r="B55" s="102">
        <v>1238</v>
      </c>
      <c r="C55" s="174"/>
      <c r="D55" s="139"/>
      <c r="E55" s="139"/>
    </row>
    <row r="56" spans="1:5" s="120" customFormat="1" ht="15.75">
      <c r="A56" s="135" t="s">
        <v>223</v>
      </c>
      <c r="B56" s="102">
        <v>1227</v>
      </c>
      <c r="C56" s="174"/>
      <c r="D56" s="139"/>
      <c r="E56" s="139"/>
    </row>
    <row r="57" spans="1:5" s="120" customFormat="1" ht="15.75">
      <c r="A57" s="135" t="s">
        <v>224</v>
      </c>
      <c r="B57" s="102">
        <v>1225</v>
      </c>
      <c r="C57" s="174"/>
      <c r="D57" s="139"/>
      <c r="E57" s="139"/>
    </row>
    <row r="58" spans="1:5" s="120" customFormat="1" ht="15.75">
      <c r="A58" s="135" t="s">
        <v>225</v>
      </c>
      <c r="B58" s="102">
        <v>1227</v>
      </c>
      <c r="C58" s="174"/>
      <c r="D58" s="139"/>
      <c r="E58" s="139"/>
    </row>
    <row r="59" spans="1:5" s="120" customFormat="1" ht="15.75">
      <c r="A59" s="135" t="s">
        <v>226</v>
      </c>
      <c r="B59" s="102">
        <v>1237</v>
      </c>
      <c r="C59" s="174"/>
      <c r="D59" s="139"/>
      <c r="E59" s="139"/>
    </row>
    <row r="60" spans="1:5" s="120" customFormat="1" ht="15.75">
      <c r="A60" s="135" t="s">
        <v>227</v>
      </c>
      <c r="B60" s="102">
        <v>1229</v>
      </c>
      <c r="C60" s="174"/>
      <c r="D60" s="139"/>
      <c r="E60" s="139"/>
    </row>
    <row r="61" spans="1:5" s="120" customFormat="1" ht="15.75">
      <c r="A61" s="135" t="s">
        <v>228</v>
      </c>
      <c r="B61" s="102">
        <v>1213</v>
      </c>
      <c r="C61" s="174"/>
      <c r="D61" s="139"/>
      <c r="E61" s="139"/>
    </row>
    <row r="62" spans="1:5" s="120" customFormat="1" ht="15.75">
      <c r="A62" s="135" t="s">
        <v>229</v>
      </c>
      <c r="B62" s="102">
        <v>1196</v>
      </c>
      <c r="C62" s="174"/>
      <c r="D62" s="139"/>
      <c r="E62" s="139"/>
    </row>
    <row r="63" spans="1:5" s="120" customFormat="1" ht="15.75">
      <c r="A63" s="135" t="s">
        <v>230</v>
      </c>
      <c r="B63" s="102">
        <v>1190</v>
      </c>
      <c r="C63" s="174"/>
      <c r="D63" s="139"/>
      <c r="E63" s="139"/>
    </row>
    <row r="64" spans="1:5" s="120" customFormat="1" ht="15.75">
      <c r="A64" s="135" t="s">
        <v>231</v>
      </c>
      <c r="B64" s="102">
        <v>1178</v>
      </c>
      <c r="C64" s="174"/>
      <c r="D64" s="139"/>
      <c r="E64" s="139"/>
    </row>
    <row r="65" spans="1:5" s="120" customFormat="1" ht="15.75">
      <c r="A65" s="135" t="s">
        <v>232</v>
      </c>
      <c r="B65" s="102">
        <v>1174</v>
      </c>
      <c r="C65" s="174"/>
      <c r="D65" s="139"/>
      <c r="E65" s="139"/>
    </row>
    <row r="66" spans="1:5" s="120" customFormat="1" ht="15.75">
      <c r="A66" s="135" t="s">
        <v>233</v>
      </c>
      <c r="B66" s="102">
        <v>1178</v>
      </c>
      <c r="C66" s="174"/>
      <c r="D66" s="139"/>
      <c r="E66" s="139"/>
    </row>
    <row r="67" spans="1:5" s="120" customFormat="1" ht="15.75">
      <c r="A67" s="135" t="s">
        <v>234</v>
      </c>
      <c r="B67" s="102">
        <v>1186</v>
      </c>
      <c r="C67" s="174"/>
      <c r="D67" s="139"/>
      <c r="E67" s="139"/>
    </row>
    <row r="68" spans="1:5" s="120" customFormat="1" ht="15.75">
      <c r="A68" s="135" t="s">
        <v>235</v>
      </c>
      <c r="B68" s="102">
        <v>1180</v>
      </c>
      <c r="C68" s="174"/>
      <c r="D68" s="139"/>
      <c r="E68" s="139"/>
    </row>
    <row r="69" spans="1:5" s="120" customFormat="1" ht="15.75">
      <c r="A69" s="135" t="s">
        <v>236</v>
      </c>
      <c r="B69" s="102">
        <v>1157</v>
      </c>
      <c r="C69" s="174"/>
      <c r="D69" s="139"/>
      <c r="E69" s="139"/>
    </row>
    <row r="70" spans="1:5" s="120" customFormat="1" ht="15.75">
      <c r="A70" s="135" t="s">
        <v>237</v>
      </c>
      <c r="B70" s="102">
        <v>1130</v>
      </c>
      <c r="C70" s="174"/>
      <c r="D70" s="139"/>
      <c r="E70" s="139"/>
    </row>
    <row r="71" spans="1:5" s="120" customFormat="1" ht="15.75">
      <c r="A71" s="135" t="s">
        <v>238</v>
      </c>
      <c r="B71" s="102">
        <v>1107</v>
      </c>
      <c r="C71" s="174"/>
      <c r="D71" s="139"/>
      <c r="E71" s="139"/>
    </row>
    <row r="72" spans="1:5" s="120" customFormat="1" ht="15.75">
      <c r="A72" s="135" t="s">
        <v>239</v>
      </c>
      <c r="B72" s="102">
        <v>1110</v>
      </c>
      <c r="C72" s="174"/>
      <c r="D72" s="139"/>
      <c r="E72" s="139"/>
    </row>
    <row r="73" spans="1:5" s="120" customFormat="1" ht="15.75">
      <c r="A73" s="135" t="s">
        <v>240</v>
      </c>
      <c r="B73" s="102">
        <v>1109</v>
      </c>
      <c r="C73" s="174"/>
      <c r="D73" s="139"/>
      <c r="E73" s="139"/>
    </row>
    <row r="74" spans="1:5" s="120" customFormat="1" ht="15.75">
      <c r="A74" s="135" t="s">
        <v>241</v>
      </c>
      <c r="B74" s="102">
        <v>1103</v>
      </c>
      <c r="C74" s="174"/>
      <c r="D74" s="139"/>
      <c r="E74" s="139"/>
    </row>
    <row r="75" spans="1:5" s="120" customFormat="1" ht="15.75">
      <c r="A75" s="135" t="s">
        <v>242</v>
      </c>
      <c r="B75" s="102">
        <v>1077</v>
      </c>
      <c r="C75" s="174"/>
      <c r="D75" s="139"/>
      <c r="E75" s="139"/>
    </row>
    <row r="76" spans="1:5" s="120" customFormat="1" ht="15.75">
      <c r="A76" s="135" t="s">
        <v>243</v>
      </c>
      <c r="B76" s="102">
        <v>1043</v>
      </c>
      <c r="C76" s="174"/>
      <c r="D76" s="139"/>
      <c r="E76" s="139"/>
    </row>
    <row r="77" spans="1:5" s="120" customFormat="1" ht="15.75">
      <c r="A77" s="135" t="s">
        <v>244</v>
      </c>
      <c r="B77" s="102">
        <v>1039</v>
      </c>
      <c r="C77" s="174"/>
      <c r="D77" s="139"/>
      <c r="E77" s="139"/>
    </row>
    <row r="78" spans="1:5" s="120" customFormat="1" ht="15.75">
      <c r="A78" s="135" t="s">
        <v>245</v>
      </c>
      <c r="B78" s="102">
        <v>1036</v>
      </c>
      <c r="C78" s="174"/>
      <c r="D78" s="139"/>
      <c r="E78" s="139"/>
    </row>
    <row r="79" spans="1:5" s="120" customFormat="1" ht="15.75">
      <c r="A79" s="135" t="s">
        <v>246</v>
      </c>
      <c r="B79" s="102">
        <v>1053</v>
      </c>
      <c r="C79" s="174"/>
      <c r="D79" s="139"/>
      <c r="E79" s="139"/>
    </row>
    <row r="80" spans="1:5" s="120" customFormat="1" ht="15.75">
      <c r="A80" s="135" t="s">
        <v>247</v>
      </c>
      <c r="B80" s="102">
        <v>1055</v>
      </c>
      <c r="C80" s="174"/>
      <c r="D80" s="139"/>
      <c r="E80" s="139"/>
    </row>
    <row r="81" spans="1:5" s="120" customFormat="1" ht="15.75">
      <c r="A81" s="135" t="s">
        <v>248</v>
      </c>
      <c r="B81" s="102">
        <v>1040</v>
      </c>
      <c r="C81" s="174"/>
      <c r="D81" s="139"/>
      <c r="E81" s="139"/>
    </row>
    <row r="82" spans="1:5" s="120" customFormat="1" ht="15.75">
      <c r="A82" s="135" t="s">
        <v>249</v>
      </c>
      <c r="B82" s="102">
        <v>1032</v>
      </c>
      <c r="C82" s="174"/>
      <c r="D82" s="139"/>
      <c r="E82" s="139"/>
    </row>
    <row r="83" spans="1:5" s="120" customFormat="1" ht="15.75">
      <c r="A83" s="135" t="s">
        <v>250</v>
      </c>
      <c r="B83" s="102">
        <v>1025</v>
      </c>
      <c r="C83" s="174"/>
      <c r="D83" s="139"/>
      <c r="E83" s="139"/>
    </row>
    <row r="84" spans="1:5" s="120" customFormat="1" ht="15.75">
      <c r="A84" s="135" t="s">
        <v>251</v>
      </c>
      <c r="B84" s="102">
        <v>1026</v>
      </c>
      <c r="C84" s="174"/>
      <c r="D84" s="139"/>
      <c r="E84" s="139"/>
    </row>
    <row r="85" spans="1:5" s="120" customFormat="1" ht="15.75">
      <c r="A85" s="135" t="s">
        <v>252</v>
      </c>
      <c r="B85" s="102">
        <v>1020</v>
      </c>
      <c r="C85" s="174"/>
      <c r="D85" s="139"/>
      <c r="E85" s="139"/>
    </row>
    <row r="86" spans="1:5" s="120" customFormat="1" ht="15.75">
      <c r="A86" s="135" t="s">
        <v>311</v>
      </c>
      <c r="B86" s="102">
        <v>1012</v>
      </c>
      <c r="C86" s="174"/>
      <c r="D86" s="139"/>
      <c r="E86" s="139"/>
    </row>
    <row r="87" spans="1:5" s="120" customFormat="1" ht="15.75">
      <c r="A87" s="135" t="s">
        <v>253</v>
      </c>
      <c r="B87" s="102">
        <v>990</v>
      </c>
      <c r="C87" s="174"/>
      <c r="D87" s="139"/>
      <c r="E87" s="139"/>
    </row>
    <row r="88" spans="1:5" s="120" customFormat="1" ht="15.75">
      <c r="A88" s="135" t="s">
        <v>254</v>
      </c>
      <c r="B88" s="102">
        <v>999</v>
      </c>
      <c r="C88" s="174"/>
      <c r="D88" s="139"/>
      <c r="E88" s="139"/>
    </row>
    <row r="89" spans="1:5" s="120" customFormat="1" ht="15.75">
      <c r="A89" s="135" t="s">
        <v>255</v>
      </c>
      <c r="B89" s="102">
        <v>986</v>
      </c>
      <c r="C89" s="174"/>
      <c r="D89" s="139"/>
      <c r="E89" s="139"/>
    </row>
    <row r="90" spans="1:5" s="120" customFormat="1" ht="15.75">
      <c r="A90" s="135" t="s">
        <v>256</v>
      </c>
      <c r="B90" s="102">
        <v>988</v>
      </c>
      <c r="C90" s="174"/>
      <c r="D90" s="139"/>
      <c r="E90" s="139"/>
    </row>
    <row r="91" spans="1:5" s="120" customFormat="1" ht="15.75">
      <c r="A91" s="135" t="s">
        <v>257</v>
      </c>
      <c r="B91" s="102">
        <v>947</v>
      </c>
      <c r="C91" s="174"/>
      <c r="D91" s="139"/>
      <c r="E91" s="139"/>
    </row>
    <row r="92" spans="1:5" s="120" customFormat="1" ht="15.75">
      <c r="A92" s="135" t="s">
        <v>258</v>
      </c>
      <c r="B92" s="102">
        <v>943</v>
      </c>
      <c r="C92" s="174"/>
      <c r="D92" s="139"/>
      <c r="E92" s="139"/>
    </row>
    <row r="93" spans="1:5" s="120" customFormat="1" ht="15.75">
      <c r="A93" s="135" t="s">
        <v>259</v>
      </c>
      <c r="B93" s="102">
        <v>949</v>
      </c>
      <c r="C93" s="174"/>
      <c r="D93" s="139"/>
      <c r="E93" s="139"/>
    </row>
    <row r="94" spans="1:5" s="120" customFormat="1" ht="15.75">
      <c r="A94" s="135" t="s">
        <v>260</v>
      </c>
      <c r="B94" s="102">
        <v>965</v>
      </c>
      <c r="C94" s="174"/>
      <c r="D94" s="139"/>
      <c r="E94" s="139"/>
    </row>
    <row r="95" spans="1:5" s="120" customFormat="1" ht="15.75">
      <c r="A95" s="135" t="s">
        <v>261</v>
      </c>
      <c r="B95" s="102">
        <v>965</v>
      </c>
      <c r="C95" s="174"/>
      <c r="D95" s="139"/>
      <c r="E95" s="139"/>
    </row>
    <row r="96" spans="1:5" s="120" customFormat="1" ht="15.75">
      <c r="A96" s="135" t="s">
        <v>262</v>
      </c>
      <c r="B96" s="102">
        <v>959</v>
      </c>
      <c r="C96" s="174"/>
      <c r="D96" s="139"/>
      <c r="E96" s="139"/>
    </row>
    <row r="97" spans="1:5" s="120" customFormat="1" ht="15.75">
      <c r="A97" s="135" t="s">
        <v>263</v>
      </c>
      <c r="B97" s="102">
        <v>947</v>
      </c>
      <c r="C97" s="174"/>
      <c r="D97" s="139"/>
      <c r="E97" s="139"/>
    </row>
    <row r="98" spans="1:5" s="120" customFormat="1" ht="15.75">
      <c r="A98" s="135" t="s">
        <v>264</v>
      </c>
      <c r="B98" s="102">
        <v>955</v>
      </c>
      <c r="C98" s="174"/>
      <c r="D98" s="139"/>
      <c r="E98" s="139"/>
    </row>
    <row r="99" spans="1:5" s="120" customFormat="1" ht="15.75">
      <c r="A99" s="135" t="s">
        <v>265</v>
      </c>
      <c r="B99" s="102">
        <v>973</v>
      </c>
      <c r="C99" s="174"/>
      <c r="D99" s="139"/>
      <c r="E99" s="139"/>
    </row>
    <row r="100" spans="1:5" s="120" customFormat="1" ht="15.75">
      <c r="A100" s="135" t="s">
        <v>266</v>
      </c>
      <c r="B100" s="102">
        <v>969</v>
      </c>
      <c r="C100" s="174"/>
      <c r="D100" s="139"/>
      <c r="E100" s="139"/>
    </row>
    <row r="101" spans="1:5" s="120" customFormat="1" ht="15.75">
      <c r="A101" s="135" t="s">
        <v>267</v>
      </c>
      <c r="B101" s="102">
        <v>974</v>
      </c>
      <c r="C101" s="174"/>
      <c r="D101" s="139"/>
      <c r="E101" s="139"/>
    </row>
    <row r="102" spans="1:5" s="120" customFormat="1" ht="15.75">
      <c r="A102" s="135" t="s">
        <v>268</v>
      </c>
      <c r="B102" s="102">
        <v>925</v>
      </c>
      <c r="C102" s="174"/>
      <c r="D102" s="139"/>
      <c r="E102" s="139"/>
    </row>
    <row r="103" spans="1:5" s="120" customFormat="1" ht="15.75">
      <c r="A103" s="135" t="s">
        <v>269</v>
      </c>
      <c r="B103" s="102">
        <v>914</v>
      </c>
      <c r="C103" s="174"/>
      <c r="D103" s="139"/>
      <c r="E103" s="139"/>
    </row>
    <row r="104" spans="1:5" s="120" customFormat="1" ht="15.75">
      <c r="A104" s="135" t="s">
        <v>270</v>
      </c>
      <c r="B104" s="102">
        <v>891</v>
      </c>
      <c r="C104" s="174"/>
      <c r="D104" s="139"/>
      <c r="E104" s="139"/>
    </row>
    <row r="105" spans="1:5" s="120" customFormat="1" ht="15.75">
      <c r="A105" s="135" t="s">
        <v>271</v>
      </c>
      <c r="B105" s="102">
        <v>926</v>
      </c>
      <c r="C105" s="174"/>
      <c r="D105" s="139"/>
      <c r="E105" s="139"/>
    </row>
    <row r="106" spans="1:5" s="120" customFormat="1" ht="15.75">
      <c r="A106" s="135" t="s">
        <v>272</v>
      </c>
      <c r="B106" s="102">
        <v>941</v>
      </c>
      <c r="C106" s="174"/>
      <c r="D106" s="139"/>
      <c r="E106" s="139"/>
    </row>
    <row r="107" spans="1:5" s="120" customFormat="1" ht="15.75">
      <c r="A107" s="135" t="s">
        <v>273</v>
      </c>
      <c r="B107" s="102">
        <v>981</v>
      </c>
      <c r="C107" s="174"/>
      <c r="D107" s="139"/>
      <c r="E107" s="139"/>
    </row>
    <row r="108" spans="1:5" s="120" customFormat="1" ht="15.75">
      <c r="A108" s="135" t="s">
        <v>274</v>
      </c>
      <c r="B108" s="102">
        <v>976</v>
      </c>
      <c r="C108" s="174"/>
      <c r="D108" s="139"/>
      <c r="E108" s="139"/>
    </row>
    <row r="109" spans="1:5" s="120" customFormat="1" ht="15.75">
      <c r="A109" s="135" t="s">
        <v>275</v>
      </c>
      <c r="B109" s="102">
        <v>984</v>
      </c>
      <c r="C109" s="174"/>
      <c r="D109" s="139"/>
      <c r="E109" s="139"/>
    </row>
    <row r="110" spans="1:5" s="120" customFormat="1" ht="15.75">
      <c r="A110" s="135" t="s">
        <v>276</v>
      </c>
      <c r="B110" s="102">
        <v>968</v>
      </c>
      <c r="C110" s="174"/>
      <c r="D110" s="139"/>
      <c r="E110" s="139"/>
    </row>
    <row r="111" spans="1:5" s="120" customFormat="1" ht="15.75">
      <c r="A111" s="135" t="s">
        <v>277</v>
      </c>
      <c r="B111" s="102">
        <v>958</v>
      </c>
      <c r="C111" s="174"/>
      <c r="D111" s="139"/>
      <c r="E111" s="139"/>
    </row>
    <row r="112" spans="1:5" s="120" customFormat="1" ht="15.75">
      <c r="A112" s="140"/>
      <c r="B112" s="174"/>
      <c r="C112" s="174"/>
      <c r="D112" s="139"/>
      <c r="E112" s="139"/>
    </row>
    <row r="113" spans="1:24" s="120" customFormat="1" ht="15.75">
      <c r="A113" s="261" t="s">
        <v>278</v>
      </c>
      <c r="B113" s="262"/>
      <c r="C113" s="138">
        <v>1006</v>
      </c>
      <c r="D113" s="139"/>
      <c r="E113" s="139"/>
    </row>
    <row r="114" spans="1:24" s="120" customFormat="1" ht="15.75">
      <c r="A114" s="135" t="s">
        <v>282</v>
      </c>
      <c r="B114" s="135"/>
      <c r="C114" s="102">
        <v>958</v>
      </c>
      <c r="D114" s="139"/>
      <c r="E114" s="139"/>
    </row>
    <row r="115" spans="1:24" s="166" customFormat="1" ht="15.75">
      <c r="A115" s="15" t="s">
        <v>116</v>
      </c>
      <c r="B115"/>
      <c r="C115" s="139"/>
      <c r="D115" s="139"/>
      <c r="E115" s="139"/>
    </row>
    <row r="118" spans="1:24" ht="18.75">
      <c r="A118" s="71" t="s">
        <v>284</v>
      </c>
      <c r="B118" s="71"/>
    </row>
    <row r="119" spans="1:24" ht="15" customHeight="1">
      <c r="A119" s="82" t="s">
        <v>92</v>
      </c>
      <c r="B119" s="102">
        <v>911</v>
      </c>
      <c r="C119" s="71"/>
      <c r="F119" s="71"/>
      <c r="G119" s="71"/>
      <c r="H119" s="71"/>
      <c r="I119" s="71"/>
      <c r="J119" s="233"/>
      <c r="K119" s="233"/>
      <c r="L119" s="233"/>
      <c r="M119" s="233"/>
      <c r="N119" s="233"/>
      <c r="O119" s="233"/>
      <c r="P119" s="233"/>
      <c r="Q119" s="233"/>
      <c r="R119" s="233"/>
      <c r="S119" s="233"/>
      <c r="T119" s="233"/>
      <c r="U119" s="233"/>
      <c r="V119" s="233"/>
      <c r="W119" s="233"/>
      <c r="X119" s="233"/>
    </row>
    <row r="120" spans="1:24" s="107" customFormat="1" ht="15" customHeight="1">
      <c r="A120" s="82" t="s">
        <v>91</v>
      </c>
      <c r="B120" s="102">
        <v>840</v>
      </c>
      <c r="C120" s="71"/>
      <c r="F120" s="71"/>
      <c r="G120" s="71"/>
      <c r="H120" s="71"/>
      <c r="I120" s="71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</row>
    <row r="121" spans="1:24" s="107" customFormat="1" ht="15" customHeight="1">
      <c r="A121" s="82" t="s">
        <v>90</v>
      </c>
      <c r="B121" s="102">
        <v>761</v>
      </c>
      <c r="C121" s="71"/>
      <c r="F121" s="71"/>
      <c r="G121" s="71"/>
      <c r="H121" s="71"/>
      <c r="I121" s="71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</row>
    <row r="122" spans="1:24" s="107" customFormat="1" ht="15" customHeight="1">
      <c r="A122" s="82" t="s">
        <v>89</v>
      </c>
      <c r="B122" s="102">
        <v>727</v>
      </c>
      <c r="C122" s="71"/>
      <c r="F122" s="71"/>
      <c r="G122" s="71"/>
      <c r="H122" s="71"/>
      <c r="I122" s="71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</row>
    <row r="123" spans="1:24" s="107" customFormat="1" ht="15" customHeight="1">
      <c r="A123" s="82" t="s">
        <v>88</v>
      </c>
      <c r="B123" s="102">
        <v>1022</v>
      </c>
      <c r="C123" s="71"/>
      <c r="F123" s="71"/>
      <c r="G123" s="71"/>
      <c r="H123" s="71"/>
      <c r="I123" s="71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</row>
    <row r="124" spans="1:24" s="107" customFormat="1" ht="15" customHeight="1">
      <c r="A124" s="82" t="s">
        <v>87</v>
      </c>
      <c r="B124" s="102">
        <v>1094</v>
      </c>
      <c r="C124" s="71"/>
      <c r="F124" s="71"/>
      <c r="G124" s="71"/>
      <c r="H124" s="71"/>
      <c r="I124" s="71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</row>
    <row r="125" spans="1:24" s="107" customFormat="1" ht="15" customHeight="1">
      <c r="A125" s="82" t="s">
        <v>86</v>
      </c>
      <c r="B125" s="102">
        <v>933</v>
      </c>
      <c r="C125" s="71"/>
      <c r="F125" s="71"/>
      <c r="G125" s="71"/>
      <c r="H125" s="71"/>
      <c r="I125" s="71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</row>
    <row r="126" spans="1:24" s="107" customFormat="1" ht="15" customHeight="1">
      <c r="A126" s="82" t="s">
        <v>85</v>
      </c>
      <c r="B126" s="102">
        <v>611</v>
      </c>
      <c r="C126" s="71"/>
      <c r="F126" s="71"/>
      <c r="G126" s="71"/>
      <c r="H126" s="71"/>
      <c r="I126" s="71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</row>
    <row r="127" spans="1:24" s="107" customFormat="1" ht="15" customHeight="1">
      <c r="A127" s="82" t="s">
        <v>84</v>
      </c>
      <c r="B127" s="102">
        <v>498</v>
      </c>
      <c r="C127" s="71"/>
      <c r="F127" s="71"/>
      <c r="G127" s="71"/>
      <c r="H127" s="71"/>
      <c r="I127" s="71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</row>
    <row r="128" spans="1:24" s="107" customFormat="1" ht="15" customHeight="1">
      <c r="A128" s="82" t="s">
        <v>83</v>
      </c>
      <c r="B128" s="102">
        <v>504</v>
      </c>
      <c r="C128" s="71"/>
      <c r="F128" s="71"/>
      <c r="G128" s="71"/>
      <c r="H128" s="71"/>
      <c r="I128" s="71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</row>
    <row r="129" spans="1:24" s="107" customFormat="1" ht="15" customHeight="1">
      <c r="A129" s="82" t="s">
        <v>82</v>
      </c>
      <c r="B129" s="102">
        <v>560</v>
      </c>
      <c r="C129" s="71"/>
      <c r="F129" s="71"/>
      <c r="G129" s="71"/>
      <c r="H129" s="71"/>
      <c r="I129" s="71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</row>
    <row r="130" spans="1:24" s="107" customFormat="1" ht="15" customHeight="1">
      <c r="A130" s="82" t="s">
        <v>81</v>
      </c>
      <c r="B130" s="102">
        <v>660</v>
      </c>
      <c r="C130" s="71"/>
      <c r="F130" s="71"/>
      <c r="G130" s="71"/>
      <c r="H130" s="71"/>
      <c r="I130" s="71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</row>
    <row r="131" spans="1:24" s="107" customFormat="1" ht="15" customHeight="1">
      <c r="A131" s="82" t="s">
        <v>80</v>
      </c>
      <c r="B131" s="102">
        <v>656</v>
      </c>
      <c r="C131" s="71"/>
      <c r="F131" s="71"/>
      <c r="G131" s="71"/>
      <c r="H131" s="71"/>
      <c r="I131" s="71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</row>
    <row r="132" spans="1:24" s="107" customFormat="1" ht="15" customHeight="1">
      <c r="A132" s="82" t="s">
        <v>79</v>
      </c>
      <c r="B132" s="102">
        <v>476</v>
      </c>
      <c r="C132" s="71"/>
      <c r="F132" s="71"/>
      <c r="G132" s="71"/>
      <c r="H132" s="71"/>
      <c r="I132" s="71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</row>
    <row r="133" spans="1:24" s="107" customFormat="1" ht="15" customHeight="1">
      <c r="A133" s="82" t="s">
        <v>78</v>
      </c>
      <c r="B133" s="102">
        <v>335</v>
      </c>
      <c r="C133" s="71"/>
      <c r="F133" s="71"/>
      <c r="G133" s="71"/>
      <c r="H133" s="71"/>
      <c r="I133" s="71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</row>
    <row r="134" spans="1:24" s="107" customFormat="1" ht="15" customHeight="1">
      <c r="A134" s="82" t="s">
        <v>77</v>
      </c>
      <c r="B134" s="102">
        <v>308</v>
      </c>
      <c r="C134" s="71"/>
      <c r="F134" s="71"/>
      <c r="G134" s="71"/>
      <c r="H134" s="71"/>
      <c r="I134" s="71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</row>
    <row r="135" spans="1:24" s="107" customFormat="1" ht="15" customHeight="1">
      <c r="A135" s="82" t="s">
        <v>76</v>
      </c>
      <c r="B135" s="102">
        <v>228</v>
      </c>
      <c r="C135" s="71"/>
      <c r="F135" s="71"/>
      <c r="G135" s="71"/>
      <c r="H135" s="71"/>
      <c r="I135" s="71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</row>
    <row r="136" spans="1:24" s="107" customFormat="1" ht="15" customHeight="1">
      <c r="A136" s="82" t="s">
        <v>75</v>
      </c>
      <c r="B136" s="102">
        <v>92</v>
      </c>
      <c r="C136" s="71"/>
      <c r="F136" s="71"/>
      <c r="G136" s="71"/>
      <c r="H136" s="71"/>
      <c r="I136" s="71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</row>
    <row r="137" spans="1:24" s="107" customFormat="1" ht="15" customHeight="1">
      <c r="A137" s="82" t="s">
        <v>74</v>
      </c>
      <c r="B137" s="102">
        <v>66</v>
      </c>
      <c r="C137" s="71"/>
      <c r="F137" s="71"/>
      <c r="G137" s="71"/>
      <c r="H137" s="71"/>
      <c r="I137" s="71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</row>
    <row r="138" spans="1:24" s="174" customFormat="1" ht="15" customHeight="1">
      <c r="A138" s="82">
        <v>2014</v>
      </c>
      <c r="B138" s="102">
        <v>60</v>
      </c>
      <c r="C138" s="71"/>
      <c r="F138" s="71"/>
      <c r="G138" s="71"/>
      <c r="H138" s="71"/>
      <c r="I138" s="71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</row>
    <row r="139" spans="1:24" s="107" customFormat="1" ht="15" customHeight="1">
      <c r="A139" s="22"/>
      <c r="B139" s="111"/>
      <c r="C139" s="71"/>
      <c r="D139" s="71"/>
      <c r="E139" s="71"/>
      <c r="F139" s="71"/>
      <c r="G139" s="71"/>
      <c r="H139" s="71"/>
      <c r="I139" s="71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</row>
    <row r="140" spans="1:24" ht="15.75">
      <c r="A140" s="115" t="s">
        <v>312</v>
      </c>
      <c r="B140" s="116">
        <v>15458</v>
      </c>
    </row>
    <row r="141" spans="1:24" s="107" customFormat="1">
      <c r="A141" s="22"/>
      <c r="B141" s="14"/>
    </row>
    <row r="142" spans="1:24" ht="18.75">
      <c r="A142" s="71" t="s">
        <v>189</v>
      </c>
      <c r="B142" s="71"/>
      <c r="C142" s="14"/>
      <c r="D142" s="14"/>
      <c r="E142" s="14"/>
    </row>
    <row r="143" spans="1:24" ht="78.75">
      <c r="A143" s="121"/>
      <c r="B143" s="164" t="s">
        <v>93</v>
      </c>
      <c r="C143" s="163" t="s">
        <v>94</v>
      </c>
      <c r="D143" s="99" t="s">
        <v>190</v>
      </c>
      <c r="E143" s="99" t="s">
        <v>191</v>
      </c>
      <c r="F143" s="99" t="s">
        <v>192</v>
      </c>
      <c r="G143" s="99" t="s">
        <v>95</v>
      </c>
      <c r="H143" s="99" t="s">
        <v>193</v>
      </c>
    </row>
    <row r="144" spans="1:24" ht="75" customHeight="1">
      <c r="A144" s="83" t="s">
        <v>0</v>
      </c>
      <c r="B144" s="162">
        <v>39.57</v>
      </c>
      <c r="C144" s="162">
        <v>31.94</v>
      </c>
      <c r="D144" s="162">
        <v>2.13</v>
      </c>
      <c r="E144" s="162">
        <v>5.96</v>
      </c>
      <c r="F144" s="162">
        <v>17.399999999999999</v>
      </c>
      <c r="G144" s="161">
        <v>33.840000000000003</v>
      </c>
      <c r="H144" s="161">
        <v>24.5</v>
      </c>
    </row>
    <row r="145" spans="1:13" ht="15.75">
      <c r="A145" s="83" t="s">
        <v>286</v>
      </c>
      <c r="B145" s="102">
        <v>46.65</v>
      </c>
      <c r="C145" s="102">
        <v>38.22</v>
      </c>
      <c r="D145" s="102">
        <v>1.92</v>
      </c>
      <c r="E145" s="102">
        <v>5.44</v>
      </c>
      <c r="F145" s="102">
        <v>3.84</v>
      </c>
      <c r="G145" s="102">
        <v>33.19</v>
      </c>
      <c r="H145" s="102">
        <v>32.5</v>
      </c>
    </row>
    <row r="146" spans="1:13" ht="15.75">
      <c r="A146" s="72" t="s">
        <v>288</v>
      </c>
      <c r="B146" s="102">
        <v>48.44</v>
      </c>
      <c r="C146" s="102">
        <v>38.869999999999997</v>
      </c>
      <c r="D146" s="102">
        <v>1.97</v>
      </c>
      <c r="E146" s="102">
        <v>5.81</v>
      </c>
      <c r="F146" s="102">
        <v>3.69</v>
      </c>
      <c r="G146" s="102">
        <v>36.42</v>
      </c>
      <c r="H146" s="102">
        <v>33.799999999999997</v>
      </c>
    </row>
    <row r="147" spans="1:13" ht="15.75">
      <c r="A147" s="72" t="s">
        <v>283</v>
      </c>
      <c r="B147" s="102">
        <v>40.380000000000003</v>
      </c>
      <c r="C147" s="102">
        <v>34.369999999999997</v>
      </c>
      <c r="D147" s="102">
        <v>1.43</v>
      </c>
      <c r="E147" s="102">
        <v>3.69</v>
      </c>
      <c r="F147" s="102">
        <v>5</v>
      </c>
      <c r="G147" s="102" t="s">
        <v>309</v>
      </c>
      <c r="H147" s="102" t="s">
        <v>309</v>
      </c>
    </row>
    <row r="148" spans="1:13">
      <c r="A148" s="165" t="s">
        <v>116</v>
      </c>
      <c r="B148" s="111"/>
      <c r="D148" s="120"/>
    </row>
    <row r="149" spans="1:13">
      <c r="D149" s="120"/>
    </row>
    <row r="151" spans="1:13" ht="18.75">
      <c r="A151" s="71" t="s">
        <v>185</v>
      </c>
      <c r="B151" s="104"/>
      <c r="C151" s="104"/>
      <c r="D151" s="104"/>
      <c r="E151" s="104"/>
      <c r="F151" s="103"/>
      <c r="G151" s="103"/>
      <c r="H151" s="103"/>
    </row>
    <row r="152" spans="1:13" ht="15.75">
      <c r="A152" s="103"/>
      <c r="B152" s="103"/>
      <c r="C152" s="103"/>
      <c r="D152" s="103"/>
      <c r="E152" s="103"/>
      <c r="F152" s="103"/>
      <c r="G152" s="103"/>
      <c r="H152" s="103"/>
    </row>
    <row r="153" spans="1:13" ht="15.75">
      <c r="A153" s="234"/>
      <c r="B153" s="235" t="s">
        <v>12</v>
      </c>
      <c r="C153" s="236" t="s">
        <v>96</v>
      </c>
      <c r="D153" s="237"/>
      <c r="E153" s="232" t="s">
        <v>97</v>
      </c>
      <c r="F153" s="232"/>
      <c r="G153" s="232"/>
      <c r="H153" s="231" t="s">
        <v>187</v>
      </c>
    </row>
    <row r="154" spans="1:13" ht="31.5">
      <c r="A154" s="234"/>
      <c r="B154" s="235"/>
      <c r="C154" s="127" t="s">
        <v>98</v>
      </c>
      <c r="D154" s="127" t="s">
        <v>99</v>
      </c>
      <c r="E154" s="127" t="s">
        <v>98</v>
      </c>
      <c r="F154" s="127" t="s">
        <v>99</v>
      </c>
      <c r="G154" s="127" t="s">
        <v>186</v>
      </c>
      <c r="H154" s="232"/>
    </row>
    <row r="155" spans="1:13" ht="15.75">
      <c r="A155" s="125" t="s">
        <v>0</v>
      </c>
      <c r="B155" s="126">
        <v>108905</v>
      </c>
      <c r="C155" s="126">
        <v>87778</v>
      </c>
      <c r="D155" s="126">
        <v>14438</v>
      </c>
      <c r="E155" s="126">
        <v>205</v>
      </c>
      <c r="F155" s="126">
        <v>470</v>
      </c>
      <c r="G155" s="126">
        <v>1496</v>
      </c>
      <c r="H155" s="126">
        <v>4518</v>
      </c>
    </row>
    <row r="156" spans="1:13" ht="15.75">
      <c r="A156" s="125" t="s">
        <v>282</v>
      </c>
      <c r="B156" s="176">
        <v>5211</v>
      </c>
      <c r="C156" s="176">
        <v>4544</v>
      </c>
      <c r="D156" s="176">
        <v>530</v>
      </c>
      <c r="E156" s="176">
        <v>6</v>
      </c>
      <c r="F156" s="176">
        <v>14</v>
      </c>
      <c r="G156" s="176">
        <v>108</v>
      </c>
      <c r="H156" s="176">
        <v>9</v>
      </c>
    </row>
    <row r="157" spans="1:13">
      <c r="A157" s="134"/>
      <c r="B157" s="134"/>
      <c r="C157" s="134"/>
      <c r="D157" s="134"/>
      <c r="E157" s="134"/>
      <c r="F157" s="108"/>
      <c r="G157" s="108"/>
      <c r="H157" s="108"/>
    </row>
    <row r="158" spans="1:13" s="134" customFormat="1" ht="18.75" customHeight="1">
      <c r="A158" s="71" t="s">
        <v>313</v>
      </c>
      <c r="B158" s="103"/>
      <c r="C158" s="103"/>
      <c r="D158" s="103"/>
      <c r="E158" s="103"/>
      <c r="F158" s="108"/>
      <c r="G158" s="108"/>
      <c r="H158" s="108"/>
      <c r="I158" s="108"/>
      <c r="J158" s="108"/>
      <c r="K158" s="108"/>
      <c r="L158" s="108"/>
      <c r="M158" s="108"/>
    </row>
    <row r="159" spans="1:13" s="134" customFormat="1" ht="18.75" customHeight="1">
      <c r="A159" s="128"/>
      <c r="B159" s="129" t="s">
        <v>12</v>
      </c>
      <c r="C159" s="129" t="s">
        <v>96</v>
      </c>
      <c r="D159" s="129" t="s">
        <v>97</v>
      </c>
      <c r="E159" s="129" t="s">
        <v>188</v>
      </c>
      <c r="F159" s="108"/>
      <c r="G159" s="108"/>
      <c r="H159" s="108"/>
      <c r="I159" s="108"/>
      <c r="J159" s="108"/>
      <c r="K159" s="108"/>
      <c r="L159" s="108"/>
      <c r="M159" s="108"/>
    </row>
    <row r="160" spans="1:13" s="134" customFormat="1" ht="29.25" customHeight="1">
      <c r="A160" s="130" t="s">
        <v>0</v>
      </c>
      <c r="B160" s="173">
        <v>15.32</v>
      </c>
      <c r="C160" s="172">
        <v>14.51</v>
      </c>
      <c r="D160" s="172">
        <v>0.37</v>
      </c>
      <c r="E160" s="172">
        <v>0.44</v>
      </c>
      <c r="F160" s="108"/>
      <c r="G160" s="108"/>
      <c r="H160" s="108"/>
      <c r="I160" s="108"/>
      <c r="J160" s="108"/>
      <c r="K160" s="108"/>
      <c r="L160" s="108"/>
      <c r="M160" s="108"/>
    </row>
    <row r="161" spans="1:14" s="134" customFormat="1" ht="18.75" customHeight="1">
      <c r="A161" s="130" t="s">
        <v>282</v>
      </c>
      <c r="B161" s="137">
        <v>16.62</v>
      </c>
      <c r="C161" s="137">
        <v>16.37</v>
      </c>
      <c r="D161" s="137">
        <v>0.2</v>
      </c>
      <c r="E161" s="137">
        <v>0.05</v>
      </c>
      <c r="F161" s="108"/>
      <c r="G161" s="174"/>
      <c r="H161" s="174"/>
      <c r="I161" s="174"/>
      <c r="J161" s="174"/>
      <c r="K161" s="174"/>
      <c r="L161" s="174"/>
      <c r="M161" s="174"/>
      <c r="N161" s="174"/>
    </row>
    <row r="162" spans="1:14" s="134" customFormat="1" ht="18.75" customHeight="1">
      <c r="F162" s="108"/>
      <c r="G162" s="174"/>
      <c r="H162" s="174"/>
      <c r="I162" s="174"/>
      <c r="J162" s="174"/>
      <c r="K162" s="174"/>
      <c r="L162" s="174"/>
      <c r="M162" s="174"/>
      <c r="N162" s="174"/>
    </row>
    <row r="163" spans="1:14" s="134" customFormat="1" ht="18.75" customHeight="1">
      <c r="F163" s="108"/>
      <c r="G163" s="174"/>
      <c r="H163" s="174"/>
      <c r="I163" s="174"/>
      <c r="J163" s="174"/>
      <c r="K163" s="174"/>
      <c r="L163" s="174"/>
      <c r="M163" s="174"/>
      <c r="N163" s="174"/>
    </row>
    <row r="164" spans="1:14" s="134" customFormat="1" ht="18.75" customHeight="1">
      <c r="F164" s="108"/>
      <c r="G164" s="174"/>
      <c r="H164" s="174"/>
      <c r="I164" s="174"/>
      <c r="J164" s="174"/>
      <c r="K164" s="174"/>
      <c r="L164" s="174"/>
      <c r="M164" s="174"/>
      <c r="N164" s="174"/>
    </row>
    <row r="165" spans="1:14" s="134" customFormat="1" ht="18.75" customHeight="1">
      <c r="A165" s="71" t="s">
        <v>151</v>
      </c>
      <c r="B165" s="71"/>
      <c r="C165" s="71"/>
      <c r="D165" s="71"/>
      <c r="E165" s="71"/>
      <c r="F165" s="120"/>
      <c r="G165" s="174"/>
      <c r="H165" s="174"/>
      <c r="I165" s="174"/>
      <c r="J165" s="174"/>
      <c r="K165" s="174"/>
      <c r="L165" s="174"/>
      <c r="M165" s="174"/>
      <c r="N165" s="174"/>
    </row>
    <row r="166" spans="1:14" ht="15.75">
      <c r="A166" s="34"/>
      <c r="B166" s="109" t="s">
        <v>125</v>
      </c>
      <c r="C166" s="110"/>
      <c r="D166" s="110"/>
      <c r="E166" s="110"/>
      <c r="F166" s="120"/>
      <c r="G166" s="120"/>
      <c r="H166" s="120"/>
      <c r="I166" s="120"/>
      <c r="J166" s="120"/>
      <c r="K166" s="120"/>
      <c r="L166" s="120"/>
      <c r="M166" s="120"/>
      <c r="N166" s="120"/>
    </row>
    <row r="167" spans="1:14" s="14" customFormat="1" ht="18.75">
      <c r="A167" s="34"/>
      <c r="B167" s="84" t="s">
        <v>12</v>
      </c>
      <c r="C167" s="85" t="s">
        <v>100</v>
      </c>
      <c r="D167" s="85" t="s">
        <v>101</v>
      </c>
      <c r="E167" s="85" t="s">
        <v>102</v>
      </c>
      <c r="F167" s="117"/>
      <c r="G167" s="117"/>
      <c r="H167" s="117"/>
      <c r="I167" s="120"/>
      <c r="J167" s="120"/>
      <c r="K167" s="120"/>
      <c r="L167" s="120"/>
      <c r="M167" s="120"/>
      <c r="N167" s="120"/>
    </row>
    <row r="168" spans="1:14" ht="18.75">
      <c r="A168" s="83" t="s">
        <v>0</v>
      </c>
      <c r="B168" s="105">
        <v>3345</v>
      </c>
      <c r="C168" s="106">
        <v>1462</v>
      </c>
      <c r="D168" s="106">
        <v>1051</v>
      </c>
      <c r="E168" s="106">
        <v>832</v>
      </c>
      <c r="F168" s="256"/>
      <c r="G168" s="256"/>
      <c r="H168" s="160"/>
      <c r="I168" s="117"/>
      <c r="J168" s="117"/>
      <c r="K168" s="117"/>
      <c r="L168" s="117"/>
      <c r="M168" s="117"/>
      <c r="N168" s="120"/>
    </row>
    <row r="169" spans="1:14" ht="15.75">
      <c r="A169" s="83" t="s">
        <v>286</v>
      </c>
      <c r="B169" s="105">
        <v>425</v>
      </c>
      <c r="C169" s="106">
        <v>235</v>
      </c>
      <c r="D169" s="106">
        <v>162</v>
      </c>
      <c r="E169" s="106">
        <v>28</v>
      </c>
      <c r="F169" s="158"/>
      <c r="G169" s="158"/>
      <c r="H169" s="158"/>
      <c r="I169" s="160"/>
      <c r="J169" s="256"/>
      <c r="K169" s="256"/>
      <c r="L169" s="118"/>
      <c r="M169" s="159"/>
      <c r="N169" s="120"/>
    </row>
    <row r="170" spans="1:14" ht="15.75">
      <c r="A170" s="72" t="s">
        <v>288</v>
      </c>
      <c r="B170" s="105">
        <v>371</v>
      </c>
      <c r="C170" s="106">
        <v>205</v>
      </c>
      <c r="D170" s="106">
        <v>144</v>
      </c>
      <c r="E170" s="106">
        <v>22</v>
      </c>
      <c r="F170" s="119"/>
      <c r="G170" s="119"/>
      <c r="H170" s="119"/>
      <c r="I170" s="158"/>
      <c r="J170" s="158"/>
      <c r="K170" s="158"/>
      <c r="L170" s="230"/>
      <c r="M170" s="230"/>
      <c r="N170" s="120"/>
    </row>
    <row r="171" spans="1:14" ht="15.75">
      <c r="A171" s="72" t="s">
        <v>283</v>
      </c>
      <c r="B171" s="105">
        <v>32</v>
      </c>
      <c r="C171" s="106">
        <v>12</v>
      </c>
      <c r="D171" s="106">
        <v>14</v>
      </c>
      <c r="E171" s="106">
        <v>6</v>
      </c>
      <c r="F171" s="119"/>
      <c r="G171" s="119"/>
      <c r="H171" s="119"/>
      <c r="I171" s="119"/>
      <c r="J171" s="119"/>
      <c r="K171" s="119"/>
      <c r="L171" s="157"/>
      <c r="M171" s="156"/>
      <c r="N171" s="120"/>
    </row>
    <row r="172" spans="1:14" ht="15.75">
      <c r="F172" s="155"/>
      <c r="G172" s="155"/>
      <c r="H172" s="155"/>
      <c r="I172" s="119"/>
      <c r="J172" s="119"/>
      <c r="K172" s="119"/>
      <c r="L172" s="157"/>
      <c r="M172" s="156"/>
      <c r="N172" s="120"/>
    </row>
    <row r="173" spans="1:14" ht="15.75">
      <c r="A173" s="104" t="s">
        <v>285</v>
      </c>
      <c r="B173" s="103"/>
      <c r="F173" s="152"/>
      <c r="G173" s="152"/>
      <c r="H173" s="152"/>
      <c r="I173" s="155"/>
      <c r="J173" s="155"/>
      <c r="K173" s="155"/>
      <c r="L173" s="154"/>
      <c r="M173" s="153"/>
      <c r="N173" s="120"/>
    </row>
    <row r="174" spans="1:14" ht="15.75">
      <c r="A174" s="83" t="s">
        <v>152</v>
      </c>
      <c r="B174" s="105">
        <v>2263</v>
      </c>
      <c r="F174" s="120"/>
      <c r="G174" s="120"/>
      <c r="H174" s="120"/>
      <c r="I174" s="152"/>
      <c r="J174" s="152"/>
      <c r="K174" s="152"/>
      <c r="L174" s="151"/>
      <c r="M174" s="150"/>
      <c r="N174" s="120"/>
    </row>
    <row r="175" spans="1:14">
      <c r="F175" s="120"/>
      <c r="G175" s="120"/>
      <c r="H175" s="120"/>
      <c r="I175" s="120"/>
      <c r="J175" s="120"/>
      <c r="K175" s="120"/>
      <c r="L175" s="120"/>
      <c r="M175" s="120"/>
      <c r="N175" s="120"/>
    </row>
    <row r="176" spans="1:14">
      <c r="F176" s="120"/>
      <c r="G176" s="120"/>
      <c r="H176" s="120"/>
      <c r="I176" s="120"/>
      <c r="J176" s="120"/>
      <c r="K176" s="120"/>
      <c r="L176" s="120"/>
      <c r="M176" s="120"/>
      <c r="N176" s="120"/>
    </row>
    <row r="177" spans="6:14">
      <c r="F177" s="120"/>
      <c r="G177" s="120"/>
      <c r="H177" s="120"/>
      <c r="I177" s="120"/>
      <c r="J177" s="120"/>
      <c r="K177" s="120"/>
      <c r="L177" s="120"/>
      <c r="M177" s="120"/>
      <c r="N177" s="120"/>
    </row>
    <row r="178" spans="6:14">
      <c r="I178" s="120"/>
      <c r="J178" s="120"/>
      <c r="K178" s="120"/>
      <c r="L178" s="120"/>
      <c r="M178" s="120"/>
      <c r="N178" s="120"/>
    </row>
    <row r="188" spans="6:14" ht="16.5" customHeight="1"/>
  </sheetData>
  <mergeCells count="31">
    <mergeCell ref="B14:H14"/>
    <mergeCell ref="S119:X119"/>
    <mergeCell ref="F168:G168"/>
    <mergeCell ref="J169:K169"/>
    <mergeCell ref="C23:C24"/>
    <mergeCell ref="D23:G23"/>
    <mergeCell ref="H23:H24"/>
    <mergeCell ref="I23:L23"/>
    <mergeCell ref="H22:L22"/>
    <mergeCell ref="A113:B113"/>
    <mergeCell ref="A31:B31"/>
    <mergeCell ref="B22:B24"/>
    <mergeCell ref="C22:G22"/>
    <mergeCell ref="B2:E2"/>
    <mergeCell ref="F2:I2"/>
    <mergeCell ref="B3:B5"/>
    <mergeCell ref="C3:D3"/>
    <mergeCell ref="E3:E5"/>
    <mergeCell ref="F3:F5"/>
    <mergeCell ref="G3:G5"/>
    <mergeCell ref="H3:H5"/>
    <mergeCell ref="I3:I5"/>
    <mergeCell ref="C4:C5"/>
    <mergeCell ref="D4:D5"/>
    <mergeCell ref="L170:M170"/>
    <mergeCell ref="H153:H154"/>
    <mergeCell ref="J119:R119"/>
    <mergeCell ref="E153:G153"/>
    <mergeCell ref="A153:A154"/>
    <mergeCell ref="B153:B154"/>
    <mergeCell ref="C153:D153"/>
  </mergeCells>
  <conditionalFormatting sqref="B145:B146">
    <cfRule type="cellIs" dxfId="1" priority="2" operator="between">
      <formula>0.00000001</formula>
      <formula>0.05</formula>
    </cfRule>
  </conditionalFormatting>
  <conditionalFormatting sqref="B147">
    <cfRule type="cellIs" dxfId="0" priority="1" operator="between">
      <formula>0.00000001</formula>
      <formula>0.05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workbookViewId="0">
      <selection activeCell="A2" sqref="A2"/>
    </sheetView>
  </sheetViews>
  <sheetFormatPr defaultRowHeight="15"/>
  <cols>
    <col min="1" max="1" width="36.42578125" customWidth="1"/>
    <col min="2" max="6" width="16" bestFit="1" customWidth="1"/>
    <col min="7" max="7" width="24.85546875" customWidth="1"/>
    <col min="8" max="9" width="16" bestFit="1" customWidth="1"/>
    <col min="10" max="10" width="21.5703125" customWidth="1"/>
    <col min="11" max="11" width="16.140625" bestFit="1" customWidth="1"/>
    <col min="13" max="13" width="28.5703125" customWidth="1"/>
    <col min="14" max="14" width="13.5703125" bestFit="1" customWidth="1"/>
  </cols>
  <sheetData>
    <row r="1" spans="1:18" ht="18">
      <c r="A1" s="265" t="s">
        <v>126</v>
      </c>
      <c r="B1" s="265"/>
      <c r="C1" s="265"/>
      <c r="D1" s="265"/>
      <c r="E1" s="265"/>
      <c r="F1" s="265"/>
      <c r="G1" s="265"/>
      <c r="H1" s="265"/>
      <c r="I1" s="265"/>
    </row>
    <row r="2" spans="1:18">
      <c r="A2" s="23" t="s">
        <v>336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15.75">
      <c r="A4" s="86" t="s">
        <v>0</v>
      </c>
      <c r="B4" s="26">
        <v>2005</v>
      </c>
      <c r="C4" s="26">
        <v>2006</v>
      </c>
      <c r="D4" s="26">
        <v>2007</v>
      </c>
      <c r="E4" s="26">
        <v>2008</v>
      </c>
      <c r="F4" s="26">
        <v>2009</v>
      </c>
      <c r="G4" s="26">
        <v>2010</v>
      </c>
      <c r="H4" s="26">
        <v>2011</v>
      </c>
      <c r="I4" s="26">
        <v>2012</v>
      </c>
      <c r="J4" s="26">
        <v>2013</v>
      </c>
      <c r="K4" s="26">
        <v>2014</v>
      </c>
    </row>
    <row r="5" spans="1:18" ht="15.75">
      <c r="A5" s="34" t="s">
        <v>103</v>
      </c>
      <c r="B5" s="179">
        <v>31137084365</v>
      </c>
      <c r="C5" s="179">
        <v>35640473472</v>
      </c>
      <c r="D5" s="179">
        <v>38294061544</v>
      </c>
      <c r="E5" s="179">
        <v>38847346198</v>
      </c>
      <c r="F5" s="179">
        <v>31696763402</v>
      </c>
      <c r="G5" s="179">
        <v>37267906508</v>
      </c>
      <c r="H5" s="179">
        <v>42828033392</v>
      </c>
      <c r="I5" s="179">
        <v>45213015628</v>
      </c>
      <c r="J5" s="179">
        <v>47302913319</v>
      </c>
      <c r="K5" s="179">
        <v>48104632890</v>
      </c>
    </row>
    <row r="6" spans="1:18" ht="15.75">
      <c r="A6" s="34" t="s">
        <v>104</v>
      </c>
      <c r="B6" s="179">
        <v>51379218326</v>
      </c>
      <c r="C6" s="179">
        <v>56294640651</v>
      </c>
      <c r="D6" s="179">
        <v>59926542840</v>
      </c>
      <c r="E6" s="179">
        <v>64193885647</v>
      </c>
      <c r="F6" s="179">
        <v>51378500643</v>
      </c>
      <c r="G6" s="179">
        <v>58647391261</v>
      </c>
      <c r="H6" s="179">
        <v>59551441805</v>
      </c>
      <c r="I6" s="179">
        <v>56374082889</v>
      </c>
      <c r="J6" s="179">
        <v>57012824865</v>
      </c>
      <c r="K6" s="179">
        <v>58976408989</v>
      </c>
    </row>
    <row r="7" spans="1:18" ht="15.75">
      <c r="A7" s="34" t="s">
        <v>105</v>
      </c>
      <c r="B7" s="180">
        <f>B5-B6</f>
        <v>-20242133961</v>
      </c>
      <c r="C7" s="180">
        <f t="shared" ref="C7:K7" si="0">C5-C6</f>
        <v>-20654167179</v>
      </c>
      <c r="D7" s="180">
        <f t="shared" si="0"/>
        <v>-21632481296</v>
      </c>
      <c r="E7" s="180">
        <f t="shared" si="0"/>
        <v>-25346539449</v>
      </c>
      <c r="F7" s="180">
        <f t="shared" si="0"/>
        <v>-19681737241</v>
      </c>
      <c r="G7" s="180">
        <f t="shared" si="0"/>
        <v>-21379484753</v>
      </c>
      <c r="H7" s="180">
        <f t="shared" si="0"/>
        <v>-16723408413</v>
      </c>
      <c r="I7" s="180">
        <f t="shared" si="0"/>
        <v>-11161067261</v>
      </c>
      <c r="J7" s="180">
        <f t="shared" si="0"/>
        <v>-9709911546</v>
      </c>
      <c r="K7" s="180">
        <f t="shared" si="0"/>
        <v>-10871776099</v>
      </c>
    </row>
    <row r="8" spans="1:18" ht="15.75">
      <c r="A8" s="35"/>
      <c r="B8" s="181"/>
      <c r="C8" s="181"/>
      <c r="D8" s="181"/>
      <c r="E8" s="181"/>
      <c r="F8" s="181"/>
      <c r="G8" s="181"/>
      <c r="H8" s="181"/>
      <c r="I8" s="181"/>
      <c r="J8" s="181"/>
      <c r="K8" s="182"/>
    </row>
    <row r="9" spans="1:18" ht="15.75">
      <c r="A9" s="86" t="s">
        <v>287</v>
      </c>
      <c r="B9" s="26">
        <v>2005</v>
      </c>
      <c r="C9" s="26">
        <v>2006</v>
      </c>
      <c r="D9" s="26">
        <v>2007</v>
      </c>
      <c r="E9" s="26">
        <v>2008</v>
      </c>
      <c r="F9" s="26">
        <v>2009</v>
      </c>
      <c r="G9" s="26">
        <v>2010</v>
      </c>
      <c r="H9" s="26">
        <v>2011</v>
      </c>
      <c r="I9" s="26">
        <v>2012</v>
      </c>
      <c r="J9" s="26">
        <v>2013</v>
      </c>
      <c r="K9" s="183">
        <v>2014</v>
      </c>
    </row>
    <row r="10" spans="1:18" ht="15.75">
      <c r="A10" s="34" t="s">
        <v>103</v>
      </c>
      <c r="B10" s="179">
        <v>7990245919</v>
      </c>
      <c r="C10" s="179">
        <v>9798304350</v>
      </c>
      <c r="D10" s="179">
        <v>10793228601</v>
      </c>
      <c r="E10" s="179">
        <v>11650000266</v>
      </c>
      <c r="F10" s="179">
        <v>9424801781</v>
      </c>
      <c r="G10" s="179">
        <v>11153492759</v>
      </c>
      <c r="H10" s="179">
        <v>14039612802</v>
      </c>
      <c r="I10" s="179">
        <v>15143773958</v>
      </c>
      <c r="J10" s="179">
        <v>16160685365</v>
      </c>
      <c r="K10" s="179">
        <v>15421843063</v>
      </c>
    </row>
    <row r="11" spans="1:18" ht="15.75">
      <c r="A11" s="34" t="s">
        <v>104</v>
      </c>
      <c r="B11" s="179">
        <v>27478232011</v>
      </c>
      <c r="C11" s="179">
        <v>29907698294</v>
      </c>
      <c r="D11" s="179">
        <v>32498117364</v>
      </c>
      <c r="E11" s="179">
        <v>36561176781</v>
      </c>
      <c r="F11" s="179">
        <v>29431571015</v>
      </c>
      <c r="G11" s="179">
        <v>33883905625</v>
      </c>
      <c r="H11" s="179">
        <v>33881666105</v>
      </c>
      <c r="I11" s="179">
        <v>32412550695</v>
      </c>
      <c r="J11" s="179">
        <v>31754204128</v>
      </c>
      <c r="K11" s="179">
        <v>31928059417</v>
      </c>
    </row>
    <row r="12" spans="1:18" ht="15.75">
      <c r="A12" s="34" t="s">
        <v>105</v>
      </c>
      <c r="B12" s="180">
        <f>B10-B11</f>
        <v>-19487986092</v>
      </c>
      <c r="C12" s="180">
        <f t="shared" ref="C12:K12" si="1">C10-C11</f>
        <v>-20109393944</v>
      </c>
      <c r="D12" s="180">
        <f t="shared" si="1"/>
        <v>-21704888763</v>
      </c>
      <c r="E12" s="180">
        <f t="shared" si="1"/>
        <v>-24911176515</v>
      </c>
      <c r="F12" s="180">
        <f t="shared" si="1"/>
        <v>-20006769234</v>
      </c>
      <c r="G12" s="180">
        <f t="shared" si="1"/>
        <v>-22730412866</v>
      </c>
      <c r="H12" s="180">
        <f t="shared" si="1"/>
        <v>-19842053303</v>
      </c>
      <c r="I12" s="180">
        <f t="shared" si="1"/>
        <v>-17268776737</v>
      </c>
      <c r="J12" s="180">
        <f t="shared" si="1"/>
        <v>-15593518763</v>
      </c>
      <c r="K12" s="180">
        <f t="shared" si="1"/>
        <v>-16506216354</v>
      </c>
    </row>
    <row r="13" spans="1:18" ht="15.75">
      <c r="A13" s="35"/>
      <c r="B13" s="181"/>
      <c r="C13" s="181"/>
      <c r="D13" s="181"/>
      <c r="E13" s="181"/>
      <c r="F13" s="181"/>
      <c r="G13" s="181"/>
      <c r="H13" s="181"/>
      <c r="I13" s="181"/>
      <c r="J13" s="181"/>
      <c r="K13" s="182"/>
    </row>
    <row r="14" spans="1:18" ht="15.75">
      <c r="A14" s="86" t="s">
        <v>289</v>
      </c>
      <c r="B14" s="26">
        <v>2005</v>
      </c>
      <c r="C14" s="26">
        <v>2006</v>
      </c>
      <c r="D14" s="26">
        <v>2007</v>
      </c>
      <c r="E14" s="26">
        <v>2008</v>
      </c>
      <c r="F14" s="26">
        <v>2009</v>
      </c>
      <c r="G14" s="26">
        <v>2010</v>
      </c>
      <c r="H14" s="26">
        <v>2011</v>
      </c>
      <c r="I14" s="26">
        <v>2012</v>
      </c>
      <c r="J14" s="26">
        <v>2013</v>
      </c>
      <c r="K14" s="183">
        <v>2014</v>
      </c>
    </row>
    <row r="15" spans="1:18" ht="15.75">
      <c r="A15" s="34" t="s">
        <v>103</v>
      </c>
      <c r="B15" s="179">
        <v>5138117182</v>
      </c>
      <c r="C15" s="179">
        <v>6464584736</v>
      </c>
      <c r="D15" s="179">
        <v>7139271156</v>
      </c>
      <c r="E15" s="179">
        <v>8127757777</v>
      </c>
      <c r="F15" s="179">
        <v>6602459530</v>
      </c>
      <c r="G15" s="179">
        <v>7721297204</v>
      </c>
      <c r="H15" s="179">
        <v>9100066443</v>
      </c>
      <c r="I15" s="179">
        <v>10643585462</v>
      </c>
      <c r="J15" s="179">
        <v>11672446900</v>
      </c>
      <c r="K15" s="179">
        <v>10869830008</v>
      </c>
    </row>
    <row r="16" spans="1:18" ht="15.75">
      <c r="A16" s="34" t="s">
        <v>104</v>
      </c>
      <c r="B16" s="179">
        <v>24960933524</v>
      </c>
      <c r="C16" s="179">
        <v>27224854911</v>
      </c>
      <c r="D16" s="179">
        <v>29525305139</v>
      </c>
      <c r="E16" s="179">
        <v>33460976541</v>
      </c>
      <c r="F16" s="179">
        <v>26579864264</v>
      </c>
      <c r="G16" s="179">
        <v>30720177730</v>
      </c>
      <c r="H16" s="179">
        <v>30040676876</v>
      </c>
      <c r="I16" s="179">
        <v>29110526208</v>
      </c>
      <c r="J16" s="179">
        <v>28471897763</v>
      </c>
      <c r="K16" s="179">
        <v>28360370066</v>
      </c>
    </row>
    <row r="17" spans="1:18" ht="15.75">
      <c r="A17" s="34" t="s">
        <v>105</v>
      </c>
      <c r="B17" s="180">
        <f>B15-B16</f>
        <v>-19822816342</v>
      </c>
      <c r="C17" s="180">
        <f t="shared" ref="C17:K17" si="2">C15-C16</f>
        <v>-20760270175</v>
      </c>
      <c r="D17" s="180">
        <f t="shared" si="2"/>
        <v>-22386033983</v>
      </c>
      <c r="E17" s="180">
        <f t="shared" si="2"/>
        <v>-25333218764</v>
      </c>
      <c r="F17" s="180">
        <f t="shared" si="2"/>
        <v>-19977404734</v>
      </c>
      <c r="G17" s="180">
        <f t="shared" si="2"/>
        <v>-22998880526</v>
      </c>
      <c r="H17" s="180">
        <f t="shared" si="2"/>
        <v>-20940610433</v>
      </c>
      <c r="I17" s="180">
        <f t="shared" si="2"/>
        <v>-18466940746</v>
      </c>
      <c r="J17" s="180">
        <f t="shared" si="2"/>
        <v>-16799450863</v>
      </c>
      <c r="K17" s="180">
        <f t="shared" si="2"/>
        <v>-17490540058</v>
      </c>
    </row>
    <row r="18" spans="1:18" ht="15.75">
      <c r="A18" s="35"/>
      <c r="B18" s="181"/>
      <c r="C18" s="181"/>
      <c r="D18" s="181"/>
      <c r="E18" s="181"/>
      <c r="F18" s="181"/>
      <c r="G18" s="181"/>
      <c r="H18" s="181"/>
      <c r="I18" s="181"/>
      <c r="J18" s="181"/>
      <c r="K18" s="182"/>
    </row>
    <row r="19" spans="1:18" ht="15.75">
      <c r="A19" s="86" t="s">
        <v>282</v>
      </c>
      <c r="B19" s="26">
        <v>2005</v>
      </c>
      <c r="C19" s="26">
        <v>2006</v>
      </c>
      <c r="D19" s="26">
        <v>2007</v>
      </c>
      <c r="E19" s="26">
        <v>2008</v>
      </c>
      <c r="F19" s="26">
        <v>2009</v>
      </c>
      <c r="G19" s="26">
        <v>2010</v>
      </c>
      <c r="H19" s="26">
        <v>2011</v>
      </c>
      <c r="I19" s="26">
        <v>2012</v>
      </c>
      <c r="J19" s="26">
        <v>2013</v>
      </c>
      <c r="K19" s="183">
        <v>2014</v>
      </c>
    </row>
    <row r="20" spans="1:18" ht="15.75">
      <c r="A20" s="34" t="s">
        <v>103</v>
      </c>
      <c r="B20" s="179">
        <v>656564134</v>
      </c>
      <c r="C20" s="179">
        <v>836723885</v>
      </c>
      <c r="D20" s="179">
        <v>931861787</v>
      </c>
      <c r="E20" s="179">
        <v>1052363635</v>
      </c>
      <c r="F20" s="179">
        <v>976817857</v>
      </c>
      <c r="G20" s="179">
        <v>1036826835</v>
      </c>
      <c r="H20" s="179">
        <v>1161238541</v>
      </c>
      <c r="I20" s="179">
        <v>1205041843</v>
      </c>
      <c r="J20" s="179">
        <v>1225156970</v>
      </c>
      <c r="K20" s="179">
        <v>1307326111</v>
      </c>
    </row>
    <row r="21" spans="1:18" ht="15.75">
      <c r="A21" s="34" t="s">
        <v>104</v>
      </c>
      <c r="B21" s="179">
        <v>2507662911</v>
      </c>
      <c r="C21" s="179">
        <v>2670041617</v>
      </c>
      <c r="D21" s="179">
        <v>2827742017</v>
      </c>
      <c r="E21" s="179">
        <v>2816115655</v>
      </c>
      <c r="F21" s="179">
        <v>2558903206</v>
      </c>
      <c r="G21" s="179">
        <v>2714073935</v>
      </c>
      <c r="H21" s="179">
        <v>2583744224</v>
      </c>
      <c r="I21" s="179">
        <v>2297280994</v>
      </c>
      <c r="J21" s="179">
        <v>2249418003</v>
      </c>
      <c r="K21" s="179">
        <v>2390168637</v>
      </c>
    </row>
    <row r="22" spans="1:18" ht="15.75">
      <c r="A22" s="34" t="s">
        <v>105</v>
      </c>
      <c r="B22" s="180">
        <f>B20-B21</f>
        <v>-1851098777</v>
      </c>
      <c r="C22" s="180">
        <f t="shared" ref="C22:K22" si="3">C20-C21</f>
        <v>-1833317732</v>
      </c>
      <c r="D22" s="180">
        <f t="shared" si="3"/>
        <v>-1895880230</v>
      </c>
      <c r="E22" s="180">
        <f t="shared" si="3"/>
        <v>-1763752020</v>
      </c>
      <c r="F22" s="180">
        <f t="shared" si="3"/>
        <v>-1582085349</v>
      </c>
      <c r="G22" s="180">
        <f t="shared" si="3"/>
        <v>-1677247100</v>
      </c>
      <c r="H22" s="180">
        <f t="shared" si="3"/>
        <v>-1422505683</v>
      </c>
      <c r="I22" s="180">
        <f t="shared" si="3"/>
        <v>-1092239151</v>
      </c>
      <c r="J22" s="180">
        <f t="shared" si="3"/>
        <v>-1024261033</v>
      </c>
      <c r="K22" s="180">
        <f t="shared" si="3"/>
        <v>-1082842526</v>
      </c>
    </row>
    <row r="23" spans="1:18">
      <c r="A23" s="8"/>
      <c r="B23" s="10"/>
      <c r="C23" s="10"/>
      <c r="D23" s="10"/>
      <c r="E23" s="10"/>
      <c r="F23" s="10"/>
      <c r="G23" s="10"/>
      <c r="H23" s="10"/>
      <c r="I23" s="10"/>
      <c r="J23" s="10"/>
      <c r="K23" s="8"/>
      <c r="L23" s="8"/>
      <c r="M23" s="8"/>
      <c r="N23" s="8"/>
      <c r="O23" s="8"/>
      <c r="P23" s="8"/>
      <c r="Q23" s="8"/>
      <c r="R23" s="8"/>
    </row>
    <row r="24" spans="1:18" ht="18.75">
      <c r="A24" s="71" t="s">
        <v>335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s="14" customFormat="1">
      <c r="A25" s="4"/>
    </row>
    <row r="26" spans="1:18" ht="15.75">
      <c r="H26" s="30"/>
      <c r="I26" s="30"/>
      <c r="K26" s="30"/>
      <c r="L26" s="30"/>
      <c r="M26" s="30"/>
      <c r="N26" s="30"/>
    </row>
    <row r="27" spans="1:18" ht="15.75">
      <c r="A27" s="149" t="s">
        <v>195</v>
      </c>
      <c r="B27" s="149" t="s">
        <v>127</v>
      </c>
      <c r="C27" s="149" t="s">
        <v>103</v>
      </c>
      <c r="D27" s="149" t="s">
        <v>105</v>
      </c>
      <c r="F27" s="166"/>
      <c r="G27" s="30" t="s">
        <v>196</v>
      </c>
      <c r="H27" s="30"/>
      <c r="I27" s="30"/>
      <c r="J27" s="30" t="s">
        <v>194</v>
      </c>
      <c r="K27" s="30"/>
      <c r="L27" s="30"/>
      <c r="M27" s="30" t="s">
        <v>197</v>
      </c>
      <c r="N27" s="30"/>
    </row>
    <row r="28" spans="1:18">
      <c r="A28" s="102" t="s">
        <v>314</v>
      </c>
      <c r="B28" s="102">
        <v>70085393</v>
      </c>
      <c r="C28" s="102">
        <v>3462584</v>
      </c>
      <c r="D28" s="148">
        <f>C28-B28</f>
        <v>-66622809</v>
      </c>
      <c r="G28" s="102" t="s">
        <v>319</v>
      </c>
      <c r="H28" s="102">
        <v>460885409</v>
      </c>
      <c r="I28" s="147"/>
      <c r="J28" s="102" t="s">
        <v>317</v>
      </c>
      <c r="K28" s="102">
        <v>580139418</v>
      </c>
      <c r="L28" s="147"/>
      <c r="M28" s="102" t="s">
        <v>317</v>
      </c>
      <c r="N28" s="177">
        <v>238140313</v>
      </c>
    </row>
    <row r="29" spans="1:18">
      <c r="A29" s="102" t="s">
        <v>315</v>
      </c>
      <c r="B29" s="102">
        <v>50321674</v>
      </c>
      <c r="C29" s="102">
        <v>2427908</v>
      </c>
      <c r="D29" s="148">
        <f t="shared" ref="D29:D48" si="4">C29-B29</f>
        <v>-47893766</v>
      </c>
      <c r="G29" s="102" t="s">
        <v>330</v>
      </c>
      <c r="H29" s="102">
        <v>417115911</v>
      </c>
      <c r="I29" s="147"/>
      <c r="J29" s="102" t="s">
        <v>329</v>
      </c>
      <c r="K29" s="102">
        <v>180788025</v>
      </c>
      <c r="L29" s="147"/>
      <c r="M29" s="102" t="s">
        <v>326</v>
      </c>
      <c r="N29" s="177">
        <v>13074276</v>
      </c>
    </row>
    <row r="30" spans="1:18">
      <c r="A30" s="102" t="s">
        <v>316</v>
      </c>
      <c r="B30" s="102">
        <v>11406573</v>
      </c>
      <c r="C30" s="102">
        <v>1787557</v>
      </c>
      <c r="D30" s="148">
        <f t="shared" si="4"/>
        <v>-9619016</v>
      </c>
      <c r="G30" s="102" t="s">
        <v>317</v>
      </c>
      <c r="H30" s="102">
        <v>341999105</v>
      </c>
      <c r="I30" s="147"/>
      <c r="J30" s="102" t="s">
        <v>319</v>
      </c>
      <c r="K30" s="102">
        <v>156444920</v>
      </c>
      <c r="L30" s="147"/>
      <c r="M30" s="102" t="s">
        <v>334</v>
      </c>
      <c r="N30" s="176">
        <v>62120</v>
      </c>
    </row>
    <row r="31" spans="1:18">
      <c r="A31" s="102" t="s">
        <v>317</v>
      </c>
      <c r="B31" s="102">
        <v>341999105</v>
      </c>
      <c r="C31" s="102">
        <v>580139418</v>
      </c>
      <c r="D31" s="148">
        <f t="shared" si="4"/>
        <v>238140313</v>
      </c>
      <c r="G31" s="102" t="s">
        <v>329</v>
      </c>
      <c r="H31" s="102">
        <v>339814852</v>
      </c>
      <c r="I31" s="147"/>
      <c r="J31" s="102" t="s">
        <v>328</v>
      </c>
      <c r="K31" s="102">
        <v>108808934</v>
      </c>
      <c r="L31" s="147"/>
      <c r="M31" s="102" t="s">
        <v>332</v>
      </c>
      <c r="N31" s="177">
        <v>-15242</v>
      </c>
    </row>
    <row r="32" spans="1:18">
      <c r="A32" s="102" t="s">
        <v>318</v>
      </c>
      <c r="B32" s="102">
        <v>13378526</v>
      </c>
      <c r="C32" s="102">
        <v>5073448</v>
      </c>
      <c r="D32" s="148">
        <f t="shared" si="4"/>
        <v>-8305078</v>
      </c>
      <c r="G32" s="102" t="s">
        <v>328</v>
      </c>
      <c r="H32" s="102">
        <v>189697098</v>
      </c>
      <c r="I32" s="147"/>
      <c r="J32" s="102" t="s">
        <v>320</v>
      </c>
      <c r="K32" s="102">
        <v>72444458</v>
      </c>
      <c r="L32" s="147"/>
      <c r="M32" s="102" t="s">
        <v>327</v>
      </c>
      <c r="N32" s="177">
        <v>-1364988</v>
      </c>
    </row>
    <row r="33" spans="1:14">
      <c r="A33" s="102" t="s">
        <v>319</v>
      </c>
      <c r="B33" s="102">
        <v>460885409</v>
      </c>
      <c r="C33" s="102">
        <v>156444920</v>
      </c>
      <c r="D33" s="148">
        <f t="shared" si="4"/>
        <v>-304440489</v>
      </c>
      <c r="G33" s="102" t="s">
        <v>323</v>
      </c>
      <c r="H33" s="102">
        <v>152416500</v>
      </c>
      <c r="I33" s="147"/>
      <c r="J33" s="102" t="s">
        <v>331</v>
      </c>
      <c r="K33" s="102">
        <v>53073201</v>
      </c>
      <c r="L33" s="147"/>
      <c r="M33" s="102" t="s">
        <v>321</v>
      </c>
      <c r="N33" s="177">
        <v>-2267439</v>
      </c>
    </row>
    <row r="34" spans="1:14">
      <c r="A34" s="102" t="s">
        <v>320</v>
      </c>
      <c r="B34" s="102">
        <v>92291247</v>
      </c>
      <c r="C34" s="102">
        <v>72444458</v>
      </c>
      <c r="D34" s="148">
        <f t="shared" si="4"/>
        <v>-19846789</v>
      </c>
      <c r="G34" s="102" t="s">
        <v>320</v>
      </c>
      <c r="H34" s="102">
        <v>92291247</v>
      </c>
      <c r="I34" s="147"/>
      <c r="J34" s="102" t="s">
        <v>326</v>
      </c>
      <c r="K34" s="102">
        <v>38656156</v>
      </c>
      <c r="L34" s="147"/>
      <c r="M34" s="102" t="s">
        <v>318</v>
      </c>
      <c r="N34" s="177">
        <v>-8305078</v>
      </c>
    </row>
    <row r="35" spans="1:14">
      <c r="A35" s="102" t="s">
        <v>321</v>
      </c>
      <c r="B35" s="102">
        <v>4433993</v>
      </c>
      <c r="C35" s="102">
        <v>2166554</v>
      </c>
      <c r="D35" s="148">
        <f t="shared" si="4"/>
        <v>-2267439</v>
      </c>
      <c r="G35" s="102" t="s">
        <v>324</v>
      </c>
      <c r="H35" s="102">
        <v>79750678</v>
      </c>
      <c r="I35" s="147"/>
      <c r="J35" s="102" t="s">
        <v>324</v>
      </c>
      <c r="K35" s="102">
        <v>28887808</v>
      </c>
      <c r="L35" s="147"/>
      <c r="M35" s="102" t="s">
        <v>316</v>
      </c>
      <c r="N35" s="177">
        <v>-9619016</v>
      </c>
    </row>
    <row r="36" spans="1:14">
      <c r="A36" s="102" t="s">
        <v>322</v>
      </c>
      <c r="B36" s="102">
        <v>13732588</v>
      </c>
      <c r="C36" s="102">
        <v>3762471</v>
      </c>
      <c r="D36" s="148">
        <f t="shared" si="4"/>
        <v>-9970117</v>
      </c>
      <c r="G36" s="102" t="s">
        <v>331</v>
      </c>
      <c r="H36" s="102">
        <v>70349950</v>
      </c>
      <c r="I36" s="147"/>
      <c r="J36" s="102" t="s">
        <v>323</v>
      </c>
      <c r="K36" s="102">
        <v>27724009</v>
      </c>
      <c r="L36" s="147"/>
      <c r="M36" s="102" t="s">
        <v>322</v>
      </c>
      <c r="N36" s="177">
        <v>-9970117</v>
      </c>
    </row>
    <row r="37" spans="1:14">
      <c r="A37" s="102" t="s">
        <v>323</v>
      </c>
      <c r="B37" s="102">
        <v>152416500</v>
      </c>
      <c r="C37" s="102">
        <v>27724009</v>
      </c>
      <c r="D37" s="148">
        <f t="shared" si="4"/>
        <v>-124692491</v>
      </c>
      <c r="G37" s="102" t="s">
        <v>314</v>
      </c>
      <c r="H37" s="102">
        <v>70085393</v>
      </c>
      <c r="I37" s="147"/>
      <c r="J37" s="102" t="s">
        <v>333</v>
      </c>
      <c r="K37" s="102">
        <v>23010672</v>
      </c>
      <c r="L37" s="147"/>
      <c r="M37" s="102" t="s">
        <v>325</v>
      </c>
      <c r="N37" s="177">
        <v>-10681536</v>
      </c>
    </row>
    <row r="38" spans="1:14">
      <c r="A38" s="102" t="s">
        <v>324</v>
      </c>
      <c r="B38" s="102">
        <v>79750678</v>
      </c>
      <c r="C38" s="102">
        <v>28887808</v>
      </c>
      <c r="D38" s="148">
        <f t="shared" si="4"/>
        <v>-50862870</v>
      </c>
      <c r="G38" s="102" t="s">
        <v>315</v>
      </c>
      <c r="H38" s="102">
        <v>50321674</v>
      </c>
      <c r="I38" s="147"/>
      <c r="J38" s="102" t="s">
        <v>330</v>
      </c>
      <c r="K38" s="102">
        <v>13166691</v>
      </c>
      <c r="L38" s="147"/>
      <c r="M38" s="102" t="s">
        <v>333</v>
      </c>
      <c r="N38" s="177">
        <v>-16395645</v>
      </c>
    </row>
    <row r="39" spans="1:14">
      <c r="A39" s="102" t="s">
        <v>325</v>
      </c>
      <c r="B39" s="102">
        <v>15934674</v>
      </c>
      <c r="C39" s="102">
        <v>5253138</v>
      </c>
      <c r="D39" s="148">
        <f t="shared" si="4"/>
        <v>-10681536</v>
      </c>
      <c r="G39" s="102" t="s">
        <v>333</v>
      </c>
      <c r="H39" s="102">
        <v>39406317</v>
      </c>
      <c r="I39" s="147"/>
      <c r="J39" s="102" t="s">
        <v>325</v>
      </c>
      <c r="K39" s="102">
        <v>5253138</v>
      </c>
      <c r="L39" s="147"/>
      <c r="M39" s="102" t="s">
        <v>331</v>
      </c>
      <c r="N39" s="177">
        <v>-17276749</v>
      </c>
    </row>
    <row r="40" spans="1:14">
      <c r="A40" s="102" t="s">
        <v>326</v>
      </c>
      <c r="B40" s="102">
        <v>25581880</v>
      </c>
      <c r="C40" s="102">
        <v>38656156</v>
      </c>
      <c r="D40" s="148">
        <f t="shared" si="4"/>
        <v>13074276</v>
      </c>
      <c r="G40" s="102" t="s">
        <v>326</v>
      </c>
      <c r="H40" s="102">
        <v>25581880</v>
      </c>
      <c r="I40" s="147"/>
      <c r="J40" s="102" t="s">
        <v>318</v>
      </c>
      <c r="K40" s="102">
        <v>5073448</v>
      </c>
      <c r="L40" s="147"/>
      <c r="M40" s="102" t="s">
        <v>320</v>
      </c>
      <c r="N40" s="177">
        <v>-19846789</v>
      </c>
    </row>
    <row r="41" spans="1:14">
      <c r="A41" s="102" t="s">
        <v>327</v>
      </c>
      <c r="B41" s="102">
        <v>1533183</v>
      </c>
      <c r="C41" s="102">
        <v>168195</v>
      </c>
      <c r="D41" s="148">
        <f t="shared" si="4"/>
        <v>-1364988</v>
      </c>
      <c r="G41" s="102" t="s">
        <v>325</v>
      </c>
      <c r="H41" s="102">
        <v>15934674</v>
      </c>
      <c r="I41" s="147"/>
      <c r="J41" s="102" t="s">
        <v>322</v>
      </c>
      <c r="K41" s="102">
        <v>3762471</v>
      </c>
      <c r="L41" s="147"/>
      <c r="M41" s="102" t="s">
        <v>315</v>
      </c>
      <c r="N41" s="177">
        <v>-47893766</v>
      </c>
    </row>
    <row r="42" spans="1:14">
      <c r="A42" s="102" t="s">
        <v>328</v>
      </c>
      <c r="B42" s="102">
        <v>189697098</v>
      </c>
      <c r="C42" s="102">
        <v>108808934</v>
      </c>
      <c r="D42" s="148">
        <f t="shared" si="4"/>
        <v>-80888164</v>
      </c>
      <c r="G42" s="102" t="s">
        <v>322</v>
      </c>
      <c r="H42" s="102">
        <v>13732588</v>
      </c>
      <c r="I42" s="147"/>
      <c r="J42" s="102" t="s">
        <v>314</v>
      </c>
      <c r="K42" s="102">
        <v>3462584</v>
      </c>
      <c r="L42" s="147"/>
      <c r="M42" s="102" t="s">
        <v>324</v>
      </c>
      <c r="N42" s="177">
        <v>-50862870</v>
      </c>
    </row>
    <row r="43" spans="1:14">
      <c r="A43" s="102" t="s">
        <v>329</v>
      </c>
      <c r="B43" s="102">
        <v>339814852</v>
      </c>
      <c r="C43" s="102">
        <v>180788025</v>
      </c>
      <c r="D43" s="148">
        <f t="shared" si="4"/>
        <v>-159026827</v>
      </c>
      <c r="G43" s="102" t="s">
        <v>318</v>
      </c>
      <c r="H43" s="102">
        <v>13378526</v>
      </c>
      <c r="I43" s="147"/>
      <c r="J43" s="102" t="s">
        <v>315</v>
      </c>
      <c r="K43" s="102">
        <v>2427908</v>
      </c>
      <c r="L43" s="147"/>
      <c r="M43" s="102" t="s">
        <v>314</v>
      </c>
      <c r="N43" s="177">
        <v>-66622809</v>
      </c>
    </row>
    <row r="44" spans="1:14">
      <c r="A44" s="102" t="s">
        <v>330</v>
      </c>
      <c r="B44" s="102">
        <v>417115911</v>
      </c>
      <c r="C44" s="102">
        <v>13166691</v>
      </c>
      <c r="D44" s="148">
        <f t="shared" si="4"/>
        <v>-403949220</v>
      </c>
      <c r="G44" s="102" t="s">
        <v>316</v>
      </c>
      <c r="H44" s="102">
        <v>11406573</v>
      </c>
      <c r="I44" s="147"/>
      <c r="J44" s="102" t="s">
        <v>321</v>
      </c>
      <c r="K44" s="102">
        <v>2166554</v>
      </c>
      <c r="L44" s="147"/>
      <c r="M44" s="102" t="s">
        <v>328</v>
      </c>
      <c r="N44" s="177">
        <v>-80888164</v>
      </c>
    </row>
    <row r="45" spans="1:14">
      <c r="A45" s="102" t="s">
        <v>331</v>
      </c>
      <c r="B45" s="102">
        <v>70349950</v>
      </c>
      <c r="C45" s="102">
        <v>53073201</v>
      </c>
      <c r="D45" s="148">
        <f t="shared" si="4"/>
        <v>-17276749</v>
      </c>
      <c r="G45" s="102" t="s">
        <v>321</v>
      </c>
      <c r="H45" s="102">
        <v>4433993</v>
      </c>
      <c r="I45" s="147"/>
      <c r="J45" s="102" t="s">
        <v>316</v>
      </c>
      <c r="K45" s="102">
        <v>1787557</v>
      </c>
      <c r="L45" s="147"/>
      <c r="M45" s="102" t="s">
        <v>323</v>
      </c>
      <c r="N45" s="177">
        <v>-124692491</v>
      </c>
    </row>
    <row r="46" spans="1:14">
      <c r="A46" s="102" t="s">
        <v>332</v>
      </c>
      <c r="B46" s="102">
        <v>22847</v>
      </c>
      <c r="C46" s="102">
        <v>7605</v>
      </c>
      <c r="D46" s="148">
        <f t="shared" si="4"/>
        <v>-15242</v>
      </c>
      <c r="G46" s="102" t="s">
        <v>327</v>
      </c>
      <c r="H46" s="102">
        <v>1533183</v>
      </c>
      <c r="I46" s="147"/>
      <c r="J46" s="102" t="s">
        <v>327</v>
      </c>
      <c r="K46" s="102">
        <v>168195</v>
      </c>
      <c r="L46" s="147"/>
      <c r="M46" s="102" t="s">
        <v>329</v>
      </c>
      <c r="N46" s="177">
        <v>-159026827</v>
      </c>
    </row>
    <row r="47" spans="1:14">
      <c r="A47" s="102" t="s">
        <v>333</v>
      </c>
      <c r="B47" s="102">
        <v>39406317</v>
      </c>
      <c r="C47" s="102">
        <v>23010672</v>
      </c>
      <c r="D47" s="148">
        <f t="shared" si="4"/>
        <v>-16395645</v>
      </c>
      <c r="G47" s="102" t="s">
        <v>332</v>
      </c>
      <c r="H47" s="102">
        <v>22847</v>
      </c>
      <c r="I47" s="147"/>
      <c r="J47" s="102" t="s">
        <v>334</v>
      </c>
      <c r="K47" s="102">
        <v>72359</v>
      </c>
      <c r="L47" s="147"/>
      <c r="M47" s="102" t="s">
        <v>319</v>
      </c>
      <c r="N47" s="177">
        <v>-304440489</v>
      </c>
    </row>
    <row r="48" spans="1:14">
      <c r="A48" s="102" t="s">
        <v>334</v>
      </c>
      <c r="B48" s="102">
        <v>10239</v>
      </c>
      <c r="C48" s="102">
        <v>72359</v>
      </c>
      <c r="D48" s="148">
        <f t="shared" si="4"/>
        <v>62120</v>
      </c>
      <c r="G48" s="102" t="s">
        <v>334</v>
      </c>
      <c r="H48" s="102">
        <v>10239</v>
      </c>
      <c r="J48" s="102" t="s">
        <v>332</v>
      </c>
      <c r="K48" s="102">
        <v>7605</v>
      </c>
      <c r="M48" s="102" t="s">
        <v>330</v>
      </c>
      <c r="N48" s="177">
        <v>-403949220</v>
      </c>
    </row>
  </sheetData>
  <sortState ref="M28:N48">
    <sortCondition descending="1" ref="N28"/>
  </sortState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B4" sqref="B4"/>
    </sheetView>
  </sheetViews>
  <sheetFormatPr defaultRowHeight="15"/>
  <cols>
    <col min="1" max="1" width="43.28515625" customWidth="1"/>
    <col min="2" max="2" width="60.5703125" bestFit="1" customWidth="1"/>
    <col min="3" max="3" width="14.140625" bestFit="1" customWidth="1"/>
    <col min="4" max="4" width="31.5703125" bestFit="1" customWidth="1"/>
    <col min="5" max="5" width="12.7109375" bestFit="1" customWidth="1"/>
    <col min="6" max="6" width="13.7109375" customWidth="1"/>
    <col min="7" max="7" width="13.85546875" bestFit="1" customWidth="1"/>
    <col min="8" max="8" width="13.7109375" customWidth="1"/>
    <col min="9" max="9" width="12.5703125" customWidth="1"/>
    <col min="10" max="10" width="13.85546875" bestFit="1" customWidth="1"/>
  </cols>
  <sheetData>
    <row r="1" spans="1:7" s="166" customFormat="1" ht="18.75">
      <c r="A1" s="168" t="s">
        <v>279</v>
      </c>
      <c r="B1" s="70">
        <v>8606</v>
      </c>
    </row>
    <row r="2" spans="1:7" s="166" customFormat="1"/>
    <row r="3" spans="1:7" ht="18">
      <c r="A3" s="87" t="s">
        <v>280</v>
      </c>
      <c r="B3" s="24"/>
      <c r="C3" s="24"/>
      <c r="D3" s="24"/>
      <c r="E3" s="25"/>
      <c r="F3" s="24"/>
    </row>
    <row r="4" spans="1:7" ht="47.25">
      <c r="A4" s="89"/>
      <c r="B4" s="89" t="s">
        <v>130</v>
      </c>
      <c r="C4" s="90" t="s">
        <v>131</v>
      </c>
      <c r="D4" s="89" t="s">
        <v>148</v>
      </c>
      <c r="E4" s="89" t="s">
        <v>132</v>
      </c>
      <c r="F4" s="91" t="s">
        <v>133</v>
      </c>
    </row>
    <row r="5" spans="1:7" ht="15.75">
      <c r="A5" s="88">
        <v>1</v>
      </c>
      <c r="B5" s="146" t="s">
        <v>290</v>
      </c>
      <c r="C5" s="145">
        <v>344997201.62</v>
      </c>
      <c r="D5" s="146" t="s">
        <v>200</v>
      </c>
      <c r="E5" s="144">
        <v>68</v>
      </c>
      <c r="F5" s="143">
        <v>137</v>
      </c>
      <c r="G5" s="167"/>
    </row>
    <row r="6" spans="1:7" ht="15.75">
      <c r="A6" s="88">
        <v>2</v>
      </c>
      <c r="B6" s="146" t="s">
        <v>291</v>
      </c>
      <c r="C6" s="145">
        <v>204746118</v>
      </c>
      <c r="D6" s="146" t="s">
        <v>199</v>
      </c>
      <c r="E6" s="144">
        <v>39</v>
      </c>
      <c r="F6" s="143">
        <v>243</v>
      </c>
      <c r="G6" s="167"/>
    </row>
    <row r="7" spans="1:7" ht="15.75">
      <c r="A7" s="88">
        <v>3</v>
      </c>
      <c r="B7" s="146" t="s">
        <v>292</v>
      </c>
      <c r="C7" s="145">
        <v>200674735.72</v>
      </c>
      <c r="D7" s="146" t="s">
        <v>199</v>
      </c>
      <c r="E7" s="144">
        <v>7</v>
      </c>
      <c r="F7" s="143">
        <v>197</v>
      </c>
      <c r="G7" s="167"/>
    </row>
    <row r="8" spans="1:7" ht="15.75">
      <c r="A8" s="88">
        <v>4</v>
      </c>
      <c r="B8" s="146" t="s">
        <v>293</v>
      </c>
      <c r="C8" s="145">
        <v>165997184.66999999</v>
      </c>
      <c r="D8" s="146" t="s">
        <v>199</v>
      </c>
      <c r="E8" s="144">
        <v>6</v>
      </c>
      <c r="F8" s="143">
        <v>182</v>
      </c>
      <c r="G8" s="167"/>
    </row>
    <row r="9" spans="1:7" ht="15.75">
      <c r="A9" s="88">
        <v>5</v>
      </c>
      <c r="B9" s="146" t="s">
        <v>294</v>
      </c>
      <c r="C9" s="145">
        <v>164084771</v>
      </c>
      <c r="D9" s="146" t="s">
        <v>300</v>
      </c>
      <c r="E9" s="144">
        <v>21</v>
      </c>
      <c r="F9" s="143">
        <v>1372</v>
      </c>
      <c r="G9" s="167"/>
    </row>
    <row r="10" spans="1:7" ht="15.75">
      <c r="A10" s="88">
        <v>6</v>
      </c>
      <c r="B10" s="142" t="s">
        <v>295</v>
      </c>
      <c r="C10" s="145">
        <v>137312380</v>
      </c>
      <c r="D10" s="146" t="s">
        <v>198</v>
      </c>
      <c r="E10" s="144">
        <v>48</v>
      </c>
      <c r="F10" s="143">
        <v>267</v>
      </c>
      <c r="G10" s="16"/>
    </row>
    <row r="11" spans="1:7" ht="15.75">
      <c r="A11" s="88">
        <v>7</v>
      </c>
      <c r="B11" s="146" t="s">
        <v>296</v>
      </c>
      <c r="C11" s="145">
        <v>103625820</v>
      </c>
      <c r="D11" s="146" t="s">
        <v>198</v>
      </c>
      <c r="E11" s="144">
        <v>52</v>
      </c>
      <c r="F11" s="143">
        <v>727</v>
      </c>
      <c r="G11" s="167"/>
    </row>
    <row r="12" spans="1:7" ht="15.75">
      <c r="A12" s="88">
        <v>8</v>
      </c>
      <c r="B12" s="146" t="s">
        <v>297</v>
      </c>
      <c r="C12" s="145">
        <v>78743298.810000002</v>
      </c>
      <c r="D12" s="146" t="s">
        <v>198</v>
      </c>
      <c r="E12" s="144">
        <v>21</v>
      </c>
      <c r="F12" s="143">
        <v>350</v>
      </c>
      <c r="G12" s="167"/>
    </row>
    <row r="13" spans="1:7" ht="15.75">
      <c r="A13" s="88">
        <v>9</v>
      </c>
      <c r="B13" s="146" t="s">
        <v>298</v>
      </c>
      <c r="C13" s="145">
        <v>77325897.780000001</v>
      </c>
      <c r="D13" s="146" t="s">
        <v>198</v>
      </c>
      <c r="E13" s="144">
        <v>44</v>
      </c>
      <c r="F13" s="143">
        <v>435</v>
      </c>
      <c r="G13" s="167"/>
    </row>
    <row r="14" spans="1:7" ht="15.75">
      <c r="A14" s="88">
        <v>10</v>
      </c>
      <c r="B14" s="146" t="s">
        <v>299</v>
      </c>
      <c r="C14" s="145">
        <v>71182083</v>
      </c>
      <c r="D14" s="146" t="s">
        <v>198</v>
      </c>
      <c r="E14" s="144">
        <v>25</v>
      </c>
      <c r="F14" s="143">
        <v>367</v>
      </c>
      <c r="G14" s="167"/>
    </row>
    <row r="16" spans="1:7" ht="18">
      <c r="A16" s="87" t="s">
        <v>281</v>
      </c>
    </row>
    <row r="17" spans="1:10" ht="94.5">
      <c r="A17" s="92" t="s">
        <v>129</v>
      </c>
      <c r="B17" s="92" t="s">
        <v>130</v>
      </c>
      <c r="C17" s="93" t="s">
        <v>134</v>
      </c>
      <c r="D17" s="93" t="s">
        <v>135</v>
      </c>
      <c r="E17" s="93" t="s">
        <v>136</v>
      </c>
      <c r="F17" s="94" t="s">
        <v>137</v>
      </c>
      <c r="G17" s="93" t="s">
        <v>138</v>
      </c>
      <c r="H17" s="93" t="s">
        <v>201</v>
      </c>
      <c r="I17" s="93" t="s">
        <v>202</v>
      </c>
      <c r="J17" s="93" t="s">
        <v>131</v>
      </c>
    </row>
    <row r="18" spans="1:10" ht="15.75">
      <c r="A18" s="88">
        <v>1</v>
      </c>
      <c r="B18" s="102" t="s">
        <v>294</v>
      </c>
      <c r="C18" s="141">
        <v>94114519</v>
      </c>
      <c r="D18" s="141">
        <v>474711</v>
      </c>
      <c r="E18" s="141">
        <v>93639808</v>
      </c>
      <c r="F18" s="141">
        <v>57.357254074480799</v>
      </c>
      <c r="G18" s="141">
        <v>86574984</v>
      </c>
      <c r="H18" s="141">
        <v>452069</v>
      </c>
      <c r="I18" s="141">
        <v>86122915</v>
      </c>
      <c r="J18" s="141">
        <v>164084771</v>
      </c>
    </row>
    <row r="19" spans="1:10" ht="15.75">
      <c r="A19" s="88">
        <v>2</v>
      </c>
      <c r="B19" s="102" t="s">
        <v>299</v>
      </c>
      <c r="C19" s="141">
        <v>66868845</v>
      </c>
      <c r="D19" s="141">
        <v>13408933</v>
      </c>
      <c r="E19" s="141">
        <v>53459912</v>
      </c>
      <c r="F19" s="141">
        <v>93.94055664260344</v>
      </c>
      <c r="G19" s="141">
        <v>35670692</v>
      </c>
      <c r="H19" s="141">
        <v>31644460</v>
      </c>
      <c r="I19" s="141">
        <v>4026232</v>
      </c>
      <c r="J19" s="141">
        <v>71182083</v>
      </c>
    </row>
    <row r="20" spans="1:10" ht="15.75">
      <c r="A20" s="88">
        <v>3</v>
      </c>
      <c r="B20" s="102" t="s">
        <v>301</v>
      </c>
      <c r="C20" s="141">
        <v>64919619.119999997</v>
      </c>
      <c r="D20" s="141">
        <v>32398009.039999999</v>
      </c>
      <c r="E20" s="141">
        <v>32521610.079999998</v>
      </c>
      <c r="F20" s="141">
        <v>96.490883315669166</v>
      </c>
      <c r="G20" s="141">
        <v>30652708.760000002</v>
      </c>
      <c r="H20" s="141">
        <v>13210352.560000001</v>
      </c>
      <c r="I20" s="141">
        <v>17442356.199999999</v>
      </c>
      <c r="J20" s="141">
        <v>67280572.930000007</v>
      </c>
    </row>
    <row r="21" spans="1:10" ht="15.75">
      <c r="A21" s="88">
        <v>4</v>
      </c>
      <c r="B21" s="102" t="s">
        <v>292</v>
      </c>
      <c r="C21" s="141">
        <v>64725724.509999998</v>
      </c>
      <c r="D21" s="141">
        <v>64713708.560000002</v>
      </c>
      <c r="E21" s="141">
        <v>12015.95</v>
      </c>
      <c r="F21" s="141">
        <v>98.696707299665803</v>
      </c>
      <c r="G21" s="141">
        <v>3267462.01</v>
      </c>
      <c r="H21" s="141">
        <v>2566676.71</v>
      </c>
      <c r="I21" s="141">
        <v>700785.3</v>
      </c>
      <c r="J21" s="141">
        <v>65580429.460000001</v>
      </c>
    </row>
    <row r="22" spans="1:10" ht="15.75">
      <c r="A22" s="88">
        <v>5</v>
      </c>
      <c r="B22" s="102" t="s">
        <v>302</v>
      </c>
      <c r="C22" s="141">
        <v>49159293.859999999</v>
      </c>
      <c r="D22" s="141">
        <v>0</v>
      </c>
      <c r="E22" s="141">
        <v>49159293.859999999</v>
      </c>
      <c r="F22" s="141">
        <v>86.726346119647587</v>
      </c>
      <c r="G22" s="141">
        <v>0</v>
      </c>
      <c r="H22" s="141">
        <v>0</v>
      </c>
      <c r="I22" s="141">
        <v>0</v>
      </c>
      <c r="J22" s="141">
        <v>56683229.560000002</v>
      </c>
    </row>
    <row r="23" spans="1:10" ht="15.75">
      <c r="A23" s="88">
        <v>6</v>
      </c>
      <c r="B23" s="102" t="s">
        <v>303</v>
      </c>
      <c r="C23" s="141">
        <v>40273923.289999999</v>
      </c>
      <c r="D23" s="141">
        <v>38834569.57</v>
      </c>
      <c r="E23" s="141">
        <v>1439353.72</v>
      </c>
      <c r="F23" s="141">
        <v>52.083356865229526</v>
      </c>
      <c r="G23" s="141">
        <v>44779144.420000002</v>
      </c>
      <c r="H23" s="141">
        <v>44014081.759999998</v>
      </c>
      <c r="I23" s="141">
        <v>765062.66</v>
      </c>
      <c r="J23" s="141">
        <v>77325897.780000001</v>
      </c>
    </row>
    <row r="24" spans="1:10" ht="15.75">
      <c r="A24" s="88">
        <v>7</v>
      </c>
      <c r="B24" s="102" t="s">
        <v>304</v>
      </c>
      <c r="C24" s="141">
        <v>27823795.07</v>
      </c>
      <c r="D24" s="141">
        <v>24819231.390000001</v>
      </c>
      <c r="E24" s="141">
        <v>3004563.68</v>
      </c>
      <c r="F24" s="141">
        <v>60.097809053609119</v>
      </c>
      <c r="G24" s="141">
        <v>30498271.390000001</v>
      </c>
      <c r="H24" s="141">
        <v>27778614</v>
      </c>
      <c r="I24" s="141">
        <v>2719657.39</v>
      </c>
      <c r="J24" s="141">
        <v>46297519.840000004</v>
      </c>
    </row>
    <row r="25" spans="1:10" ht="15.75">
      <c r="A25" s="88">
        <v>8</v>
      </c>
      <c r="B25" s="102" t="s">
        <v>305</v>
      </c>
      <c r="C25" s="141">
        <v>25239097.079999998</v>
      </c>
      <c r="D25" s="141">
        <v>24003057.620000001</v>
      </c>
      <c r="E25" s="141">
        <v>1236039.46</v>
      </c>
      <c r="F25" s="141">
        <v>91.805711864251492</v>
      </c>
      <c r="G25" s="141">
        <v>13271929.91</v>
      </c>
      <c r="H25" s="141">
        <v>9106541.0600000005</v>
      </c>
      <c r="I25" s="141">
        <v>4165388.85</v>
      </c>
      <c r="J25" s="141">
        <v>27491859.239999998</v>
      </c>
    </row>
    <row r="26" spans="1:10" ht="15.75">
      <c r="A26" s="88">
        <v>9</v>
      </c>
      <c r="B26" s="102" t="s">
        <v>306</v>
      </c>
      <c r="C26" s="141">
        <v>23980917.82</v>
      </c>
      <c r="D26" s="141">
        <v>14912480.32</v>
      </c>
      <c r="E26" s="141">
        <v>9068437.5</v>
      </c>
      <c r="F26" s="141">
        <v>99.114681821915696</v>
      </c>
      <c r="G26" s="141">
        <v>376474.68</v>
      </c>
      <c r="H26" s="141">
        <v>302566.07</v>
      </c>
      <c r="I26" s="141">
        <v>73908.61</v>
      </c>
      <c r="J26" s="141">
        <v>24195121.629999999</v>
      </c>
    </row>
    <row r="27" spans="1:10" ht="15.75">
      <c r="A27" s="88">
        <v>10</v>
      </c>
      <c r="B27" s="102" t="s">
        <v>307</v>
      </c>
      <c r="C27" s="141">
        <v>22861383.600000001</v>
      </c>
      <c r="D27" s="141">
        <v>7820099.1100000003</v>
      </c>
      <c r="E27" s="141">
        <v>15041284.49</v>
      </c>
      <c r="F27" s="141">
        <v>66.549099301436939</v>
      </c>
      <c r="G27" s="141">
        <v>26570440.719999999</v>
      </c>
      <c r="H27" s="141">
        <v>22300011.52</v>
      </c>
      <c r="I27" s="141">
        <v>4270429.2</v>
      </c>
      <c r="J27" s="141">
        <v>34352656.670000002</v>
      </c>
    </row>
    <row r="29" spans="1:10">
      <c r="A29" s="19" t="s">
        <v>139</v>
      </c>
      <c r="B29" s="19"/>
      <c r="C29" s="19"/>
      <c r="D29" s="19"/>
      <c r="E29" s="19"/>
      <c r="F29" s="19"/>
      <c r="G29" s="19"/>
    </row>
    <row r="30" spans="1:10" ht="84" customHeight="1">
      <c r="A30" s="266" t="s">
        <v>140</v>
      </c>
      <c r="B30" s="266"/>
      <c r="C30" s="266"/>
      <c r="D30" s="266"/>
      <c r="E30" s="266"/>
      <c r="F30" s="266"/>
      <c r="G30" s="266"/>
    </row>
    <row r="33" spans="1:3" ht="18">
      <c r="A33" s="95" t="s">
        <v>143</v>
      </c>
      <c r="B33" s="14"/>
      <c r="C33" s="14"/>
    </row>
    <row r="34" spans="1:3" ht="15.75">
      <c r="A34" s="34" t="s">
        <v>282</v>
      </c>
      <c r="B34" s="96">
        <v>-1.6E-2</v>
      </c>
      <c r="C34" s="14"/>
    </row>
    <row r="35" spans="1:3" ht="15.75">
      <c r="A35" s="34" t="s">
        <v>141</v>
      </c>
      <c r="B35" s="96">
        <v>-1E-3</v>
      </c>
      <c r="C35" s="14"/>
    </row>
    <row r="36" spans="1:3">
      <c r="A36" s="14"/>
      <c r="B36" s="14"/>
      <c r="C36" s="14"/>
    </row>
    <row r="37" spans="1:3" ht="18">
      <c r="A37" s="95" t="s">
        <v>142</v>
      </c>
      <c r="C37" s="14"/>
    </row>
    <row r="38" spans="1:3" ht="15.75">
      <c r="A38" s="34" t="s">
        <v>282</v>
      </c>
      <c r="B38" s="96">
        <v>9.7000000000000003E-2</v>
      </c>
      <c r="C38" s="14"/>
    </row>
    <row r="39" spans="1:3" ht="15.75">
      <c r="A39" s="34" t="s">
        <v>141</v>
      </c>
      <c r="B39" s="97">
        <v>7.0000000000000007E-2</v>
      </c>
      <c r="C39" s="14"/>
    </row>
    <row r="40" spans="1:3">
      <c r="A40" s="14"/>
      <c r="B40" s="14"/>
      <c r="C40" s="14"/>
    </row>
    <row r="41" spans="1:3" ht="18">
      <c r="A41" s="95" t="s">
        <v>144</v>
      </c>
      <c r="B41" s="14"/>
      <c r="C41" s="14"/>
    </row>
    <row r="42" spans="1:3" ht="15.75">
      <c r="A42" s="34" t="s">
        <v>282</v>
      </c>
      <c r="B42" s="96">
        <v>-2.1999999999999999E-2</v>
      </c>
      <c r="C42" s="14"/>
    </row>
    <row r="43" spans="1:3" ht="15.75">
      <c r="A43" s="34" t="s">
        <v>141</v>
      </c>
      <c r="B43" s="96">
        <v>-1.2E-2</v>
      </c>
      <c r="C43" s="14"/>
    </row>
    <row r="44" spans="1:3">
      <c r="A44" s="14"/>
      <c r="B44" s="14"/>
      <c r="C44" s="14"/>
    </row>
    <row r="45" spans="1:3" ht="18">
      <c r="A45" s="95" t="s">
        <v>203</v>
      </c>
      <c r="B45" s="14"/>
      <c r="C45" s="14"/>
    </row>
    <row r="46" spans="1:3" ht="15.75">
      <c r="A46" s="34" t="s">
        <v>282</v>
      </c>
      <c r="B46" s="96">
        <v>0.16</v>
      </c>
      <c r="C46" s="14"/>
    </row>
    <row r="47" spans="1:3" ht="15.75">
      <c r="A47" s="34" t="s">
        <v>141</v>
      </c>
      <c r="B47" s="96">
        <v>0.17</v>
      </c>
      <c r="C47" s="14"/>
    </row>
    <row r="49" spans="1:7">
      <c r="A49" s="15" t="s">
        <v>139</v>
      </c>
    </row>
    <row r="50" spans="1:7" ht="55.5" customHeight="1">
      <c r="A50" s="266" t="s">
        <v>145</v>
      </c>
      <c r="B50" s="267"/>
      <c r="C50" s="267"/>
      <c r="D50" s="267"/>
      <c r="E50" s="267"/>
      <c r="F50" s="267"/>
      <c r="G50" s="267"/>
    </row>
  </sheetData>
  <mergeCells count="2">
    <mergeCell ref="A30:G30"/>
    <mergeCell ref="A50:G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Território</vt:lpstr>
      <vt:lpstr>População</vt:lpstr>
      <vt:lpstr>Serviços</vt:lpstr>
      <vt:lpstr>Comércio internacional</vt:lpstr>
      <vt:lpstr>Empresas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Jorge</dc:creator>
  <cp:lastModifiedBy>Alexandra Machado</cp:lastModifiedBy>
  <dcterms:created xsi:type="dcterms:W3CDTF">2014-11-21T13:24:54Z</dcterms:created>
  <dcterms:modified xsi:type="dcterms:W3CDTF">2015-09-17T15:24:26Z</dcterms:modified>
</cp:coreProperties>
</file>