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2995" windowHeight="100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50" i="1" l="1"/>
  <c r="C51" i="1"/>
  <c r="C52" i="1"/>
  <c r="B53" i="1"/>
  <c r="C53" i="1" s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4" i="1"/>
</calcChain>
</file>

<file path=xl/sharedStrings.xml><?xml version="1.0" encoding="utf-8"?>
<sst xmlns="http://schemas.openxmlformats.org/spreadsheetml/2006/main" count="87" uniqueCount="62">
  <si>
    <t>Evolução do VAB do sector têxtil, vestuário e couro</t>
  </si>
  <si>
    <t>Portugal</t>
  </si>
  <si>
    <t>Calçado</t>
  </si>
  <si>
    <t>Têxtil</t>
  </si>
  <si>
    <t>Vestuário</t>
  </si>
  <si>
    <t>Soma</t>
  </si>
  <si>
    <t>Porto</t>
  </si>
  <si>
    <t>Aveiro</t>
  </si>
  <si>
    <t>Braga</t>
  </si>
  <si>
    <t>Leiria</t>
  </si>
  <si>
    <t>Lisboa</t>
  </si>
  <si>
    <t>Viana do Castelo</t>
  </si>
  <si>
    <t>Maiores empresas</t>
  </si>
  <si>
    <t>GABOR PORTUGAL - INDUSTRIA DE CALÇADO, LDA.</t>
  </si>
  <si>
    <t>Barcelos</t>
  </si>
  <si>
    <t>ECCO'LET (PORTUGAL) - FABRICA DE SAPATOS, LDA</t>
  </si>
  <si>
    <t>Santa Maria da Feira</t>
  </si>
  <si>
    <t>FORTUNATO O. FREDERICO &amp; CA LDA</t>
  </si>
  <si>
    <t>Guimarães</t>
  </si>
  <si>
    <t>ACO - FABRICA DE CALÇADO, S.A.</t>
  </si>
  <si>
    <t>Vila Nova Famalicão</t>
  </si>
  <si>
    <t>volume de negócio</t>
  </si>
  <si>
    <t>empregados</t>
  </si>
  <si>
    <t>concelho</t>
  </si>
  <si>
    <t>POLOPIQUÉ - COMÉRCIO E INDUSTRIA DE CONFECÇÕES, S.A</t>
  </si>
  <si>
    <t>Santo Tirso</t>
  </si>
  <si>
    <t>PETRATEX - CONFECÇÕES, S.A.</t>
  </si>
  <si>
    <t>Paços de Ferreira</t>
  </si>
  <si>
    <t>VIEIRA &amp; MARQUES, LDA.</t>
  </si>
  <si>
    <t>Póvoa de Lanhoso</t>
  </si>
  <si>
    <t>COFEMEL - SOCIEDADE DE VESTUÁRIO, S.A.</t>
  </si>
  <si>
    <t>CONTINENTAL - INDÚSTRIA TÊXTIL DO AVE, S.A.</t>
  </si>
  <si>
    <t>COTESI - COMPANHIA DE TÊXTEIS SINTÉTICOS, S.A.</t>
  </si>
  <si>
    <t>Vila Nova de Gaia</t>
  </si>
  <si>
    <t>LANKHORST EURONETE PORTUGAL, S.A</t>
  </si>
  <si>
    <t>Maia</t>
  </si>
  <si>
    <t>RIOPELE - TÊXTEIS, S.A.</t>
  </si>
  <si>
    <t>Produtos têxteis</t>
  </si>
  <si>
    <t>Artigos de vestuário</t>
  </si>
  <si>
    <t>Couro e peles sem pêlo, artigos de couro e de peles sem pêlo</t>
  </si>
  <si>
    <t>Produção (milhares de pares)</t>
  </si>
  <si>
    <t xml:space="preserve"> (milhares de euros)</t>
  </si>
  <si>
    <t>28,24 EUROS</t>
  </si>
  <si>
    <t>PREÇO MÉDIO DO PAR DE SAPATOS PORTUGUESES EXPORTADOS</t>
  </si>
  <si>
    <t>Têxteis</t>
  </si>
  <si>
    <t>Indústria do couro</t>
  </si>
  <si>
    <t>Créditos sectoriais da banca (milhões de euros)</t>
  </si>
  <si>
    <t>Peso do valor acrescentado bruto do sector têxtil, vestuário e couro no total do VAB da economia</t>
  </si>
  <si>
    <t xml:space="preserve">Fonte: INE; Valores em milhões de euros a preços constantes </t>
  </si>
  <si>
    <t>Peso do emprego em Portugal</t>
  </si>
  <si>
    <t>VAB têxtil, vestuário e couro</t>
  </si>
  <si>
    <t>VAB da Economia</t>
  </si>
  <si>
    <t>Peso</t>
  </si>
  <si>
    <t>Número de trabalhadores</t>
  </si>
  <si>
    <t xml:space="preserve">Distritos com mais empresas </t>
  </si>
  <si>
    <t>Volume das exportações</t>
  </si>
  <si>
    <t xml:space="preserve">Saldo comercial </t>
  </si>
  <si>
    <t xml:space="preserve">Produção de calçado </t>
  </si>
  <si>
    <t>Volume de exportações no calçado</t>
  </si>
  <si>
    <t>Milhares de pares</t>
  </si>
  <si>
    <t>Milhares de euros</t>
  </si>
  <si>
    <t>Fonte: AEP, APICCAPS, 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</si>
</sst>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_)"/>
    <numFmt numFmtId="165" formatCode="#,###,##0.0"/>
    <numFmt numFmtId="166" formatCode="0.0%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9"/>
      <name val="UniversCondLight"/>
    </font>
    <font>
      <b/>
      <sz val="16"/>
      <name val="Times New Roman"/>
      <family val="1"/>
    </font>
    <font>
      <sz val="14"/>
      <name val="ZapfHumnst BT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mediumGray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12"/>
      </bottom>
      <diagonal/>
    </border>
    <border>
      <left/>
      <right/>
      <top/>
      <bottom style="medium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7" fillId="0" borderId="1" applyNumberFormat="0" applyBorder="0" applyProtection="0">
      <alignment horizontal="center"/>
    </xf>
    <xf numFmtId="0" fontId="8" fillId="0" borderId="0" applyFill="0" applyBorder="0" applyProtection="0"/>
    <xf numFmtId="164" fontId="9" fillId="0" borderId="2" applyNumberFormat="0" applyFont="0" applyFill="0" applyAlignment="0" applyProtection="0"/>
    <xf numFmtId="164" fontId="9" fillId="0" borderId="3" applyNumberFormat="0" applyFont="0" applyFill="0" applyAlignment="0" applyProtection="0"/>
    <xf numFmtId="0" fontId="6" fillId="0" borderId="0"/>
    <xf numFmtId="0" fontId="7" fillId="2" borderId="4" applyNumberFormat="0" applyBorder="0" applyProtection="0">
      <alignment horizontal="center"/>
    </xf>
    <xf numFmtId="0" fontId="10" fillId="0" borderId="0" applyNumberFormat="0" applyFill="0" applyProtection="0"/>
    <xf numFmtId="164" fontId="9" fillId="0" borderId="0"/>
    <xf numFmtId="0" fontId="7" fillId="0" borderId="0" applyNumberFormat="0" applyFill="0" applyBorder="0" applyProtection="0">
      <alignment horizontal="left"/>
    </xf>
    <xf numFmtId="164" fontId="11" fillId="0" borderId="0" applyNumberFormat="0" applyFont="0" applyFill="0" applyAlignment="0" applyProtection="0"/>
    <xf numFmtId="0" fontId="5" fillId="0" borderId="0"/>
    <xf numFmtId="0" fontId="12" fillId="0" borderId="0" applyNumberForma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0" fillId="0" borderId="0" xfId="0"/>
    <xf numFmtId="0" fontId="2" fillId="0" borderId="0" xfId="0" applyFont="1"/>
    <xf numFmtId="0" fontId="0" fillId="0" borderId="0" xfId="0"/>
    <xf numFmtId="0" fontId="2" fillId="0" borderId="0" xfId="0" applyFont="1"/>
    <xf numFmtId="0" fontId="0" fillId="0" borderId="0" xfId="0" applyFont="1"/>
    <xf numFmtId="0" fontId="0" fillId="0" borderId="0" xfId="0"/>
    <xf numFmtId="0" fontId="13" fillId="0" borderId="0" xfId="0" applyFont="1"/>
    <xf numFmtId="0" fontId="5" fillId="0" borderId="4" xfId="7" applyFont="1" applyFill="1" applyBorder="1" applyAlignment="1">
      <alignment horizontal="center" vertical="center"/>
    </xf>
    <xf numFmtId="165" fontId="5" fillId="0" borderId="4" xfId="2" applyNumberFormat="1" applyFont="1" applyFill="1" applyBorder="1" applyAlignment="1">
      <alignment horizontal="right"/>
    </xf>
    <xf numFmtId="166" fontId="14" fillId="0" borderId="4" xfId="1" applyNumberFormat="1" applyFont="1" applyBorder="1"/>
    <xf numFmtId="0" fontId="5" fillId="0" borderId="4" xfId="7" applyFont="1" applyBorder="1" applyAlignment="1">
      <alignment horizontal="center" vertical="center"/>
    </xf>
    <xf numFmtId="165" fontId="5" fillId="0" borderId="4" xfId="7" applyNumberFormat="1" applyFont="1" applyBorder="1" applyAlignment="1">
      <alignment horizontal="right"/>
    </xf>
    <xf numFmtId="0" fontId="15" fillId="0" borderId="4" xfId="7" applyFont="1" applyFill="1" applyBorder="1" applyAlignment="1">
      <alignment horizontal="center" vertical="center"/>
    </xf>
    <xf numFmtId="165" fontId="15" fillId="0" borderId="4" xfId="13" applyNumberFormat="1" applyFont="1" applyFill="1" applyBorder="1" applyAlignment="1">
      <alignment horizontal="right"/>
    </xf>
    <xf numFmtId="0" fontId="15" fillId="0" borderId="4" xfId="7" applyFont="1" applyBorder="1" applyAlignment="1">
      <alignment horizontal="center" vertical="center"/>
    </xf>
    <xf numFmtId="165" fontId="15" fillId="0" borderId="4" xfId="7" applyNumberFormat="1" applyFont="1" applyBorder="1" applyAlignment="1">
      <alignment horizontal="right"/>
    </xf>
    <xf numFmtId="49" fontId="4" fillId="0" borderId="5" xfId="7" applyNumberFormat="1" applyFont="1" applyBorder="1" applyAlignment="1">
      <alignment horizontal="center" vertical="center"/>
    </xf>
    <xf numFmtId="0" fontId="0" fillId="0" borderId="5" xfId="0" applyBorder="1" applyAlignment="1"/>
    <xf numFmtId="0" fontId="5" fillId="0" borderId="6" xfId="7" applyFont="1" applyFill="1" applyBorder="1" applyAlignment="1">
      <alignment horizontal="center" vertical="center"/>
    </xf>
    <xf numFmtId="0" fontId="0" fillId="0" borderId="4" xfId="0" applyBorder="1"/>
    <xf numFmtId="3" fontId="0" fillId="0" borderId="4" xfId="0" applyNumberFormat="1" applyBorder="1"/>
    <xf numFmtId="166" fontId="0" fillId="0" borderId="4" xfId="1" applyNumberFormat="1" applyFont="1" applyBorder="1"/>
    <xf numFmtId="3" fontId="0" fillId="0" borderId="7" xfId="0" applyNumberFormat="1" applyBorder="1"/>
    <xf numFmtId="10" fontId="0" fillId="0" borderId="4" xfId="0" applyNumberFormat="1" applyBorder="1"/>
    <xf numFmtId="9" fontId="0" fillId="0" borderId="4" xfId="0" applyNumberFormat="1" applyBorder="1"/>
    <xf numFmtId="0" fontId="2" fillId="0" borderId="4" xfId="0" applyFont="1" applyBorder="1"/>
    <xf numFmtId="0" fontId="2" fillId="0" borderId="4" xfId="0" applyNumberFormat="1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6" xfId="0" applyFont="1" applyBorder="1"/>
    <xf numFmtId="0" fontId="2" fillId="0" borderId="0" xfId="0" applyFont="1" applyFill="1" applyBorder="1"/>
  </cellXfs>
  <cellStyles count="15">
    <cellStyle name="CABECALHO" xfId="3"/>
    <cellStyle name="DADOS" xfId="4"/>
    <cellStyle name="Hyperlink 2" xfId="14"/>
    <cellStyle name="LineBottom2" xfId="5"/>
    <cellStyle name="LineBottom3" xfId="6"/>
    <cellStyle name="Normal" xfId="0" builtinId="0"/>
    <cellStyle name="Normal 2" xfId="2"/>
    <cellStyle name="Normal 3" xfId="13"/>
    <cellStyle name="Normal_PRINCIP" xfId="7"/>
    <cellStyle name="NUMLINHA" xfId="8"/>
    <cellStyle name="Percent" xfId="1" builtinId="5"/>
    <cellStyle name="QDTITULO" xfId="9"/>
    <cellStyle name="Standard_WBBasis" xfId="10"/>
    <cellStyle name="TITCOLUNA" xfId="11"/>
    <cellStyle name="WithoutLine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5"/>
  <sheetViews>
    <sheetView tabSelected="1" topLeftCell="A160" workbookViewId="0">
      <selection activeCell="A176" sqref="A176"/>
    </sheetView>
  </sheetViews>
  <sheetFormatPr defaultRowHeight="15"/>
  <cols>
    <col min="1" max="1" width="18" customWidth="1"/>
    <col min="2" max="2" width="27.42578125" bestFit="1" customWidth="1"/>
    <col min="3" max="3" width="18.85546875" customWidth="1"/>
    <col min="4" max="4" width="19" bestFit="1" customWidth="1"/>
    <col min="5" max="5" width="46.42578125" bestFit="1" customWidth="1"/>
    <col min="6" max="6" width="19" bestFit="1" customWidth="1"/>
    <col min="7" max="7" width="18.140625" bestFit="1" customWidth="1"/>
    <col min="8" max="8" width="12" bestFit="1" customWidth="1"/>
  </cols>
  <sheetData>
    <row r="1" spans="1:4" ht="18.75">
      <c r="A1" s="8" t="s">
        <v>47</v>
      </c>
    </row>
    <row r="2" spans="1:4" s="7" customFormat="1" ht="18.75">
      <c r="A2" s="8"/>
    </row>
    <row r="3" spans="1:4">
      <c r="B3" s="10" t="s">
        <v>50</v>
      </c>
      <c r="C3" s="10" t="s">
        <v>51</v>
      </c>
      <c r="D3" s="10" t="s">
        <v>52</v>
      </c>
    </row>
    <row r="4" spans="1:4">
      <c r="A4" s="20">
        <v>1995</v>
      </c>
      <c r="B4" s="10">
        <v>3509.741</v>
      </c>
      <c r="C4" s="10">
        <v>78456.524000000019</v>
      </c>
      <c r="D4" s="11">
        <f>B4/C4</f>
        <v>4.4734852132883161E-2</v>
      </c>
    </row>
    <row r="5" spans="1:4">
      <c r="A5" s="9">
        <v>1996</v>
      </c>
      <c r="B5" s="10">
        <v>3723.2930000000001</v>
      </c>
      <c r="C5" s="10">
        <v>82871.606000000014</v>
      </c>
      <c r="D5" s="11">
        <f t="shared" ref="D5:D22" si="0">B5/C5</f>
        <v>4.492845233384278E-2</v>
      </c>
    </row>
    <row r="6" spans="1:4">
      <c r="A6" s="9">
        <v>1997</v>
      </c>
      <c r="B6" s="10">
        <v>3809.049</v>
      </c>
      <c r="C6" s="10">
        <v>90066.935999999987</v>
      </c>
      <c r="D6" s="11">
        <f t="shared" si="0"/>
        <v>4.2291313207323947E-2</v>
      </c>
    </row>
    <row r="7" spans="1:4">
      <c r="A7" s="9">
        <v>1998</v>
      </c>
      <c r="B7" s="10">
        <v>3795.7719999999999</v>
      </c>
      <c r="C7" s="10">
        <v>97380.62</v>
      </c>
      <c r="D7" s="11">
        <f t="shared" si="0"/>
        <v>3.897872081734538E-2</v>
      </c>
    </row>
    <row r="8" spans="1:4">
      <c r="A8" s="9">
        <v>1999</v>
      </c>
      <c r="B8" s="10">
        <v>3913.1149999999998</v>
      </c>
      <c r="C8" s="10">
        <v>104255.158</v>
      </c>
      <c r="D8" s="11">
        <f t="shared" si="0"/>
        <v>3.7534018220949796E-2</v>
      </c>
    </row>
    <row r="9" spans="1:4">
      <c r="A9" s="9">
        <v>2000</v>
      </c>
      <c r="B9" s="10">
        <v>3812.2040000000002</v>
      </c>
      <c r="C9" s="10">
        <v>112567.959</v>
      </c>
      <c r="D9" s="11">
        <f t="shared" si="0"/>
        <v>3.3865800125238127E-2</v>
      </c>
    </row>
    <row r="10" spans="1:4">
      <c r="A10" s="9">
        <v>2001</v>
      </c>
      <c r="B10" s="10">
        <v>3873.1759999999999</v>
      </c>
      <c r="C10" s="10">
        <v>119144.89799999999</v>
      </c>
      <c r="D10" s="11">
        <f t="shared" si="0"/>
        <v>3.2508114615197377E-2</v>
      </c>
    </row>
    <row r="11" spans="1:4">
      <c r="A11" s="9">
        <v>2002</v>
      </c>
      <c r="B11" s="10">
        <v>3987.2379999999998</v>
      </c>
      <c r="C11" s="10">
        <v>124793.15400000001</v>
      </c>
      <c r="D11" s="11">
        <f t="shared" si="0"/>
        <v>3.1950775120244169E-2</v>
      </c>
    </row>
    <row r="12" spans="1:4">
      <c r="A12" s="9">
        <v>2003</v>
      </c>
      <c r="B12" s="10">
        <v>3863.442</v>
      </c>
      <c r="C12" s="10">
        <v>127818.98099999999</v>
      </c>
      <c r="D12" s="11">
        <f t="shared" si="0"/>
        <v>3.0225886404148382E-2</v>
      </c>
    </row>
    <row r="13" spans="1:4">
      <c r="A13" s="9">
        <v>2004</v>
      </c>
      <c r="B13" s="10">
        <v>3685.0819999999999</v>
      </c>
      <c r="C13" s="10">
        <v>133269.81200000001</v>
      </c>
      <c r="D13" s="11">
        <f t="shared" si="0"/>
        <v>2.7651288350282955E-2</v>
      </c>
    </row>
    <row r="14" spans="1:4">
      <c r="A14" s="9">
        <v>2005</v>
      </c>
      <c r="B14" s="10">
        <v>3414.5549999999998</v>
      </c>
      <c r="C14" s="10">
        <v>137599.40399999998</v>
      </c>
      <c r="D14" s="11">
        <f t="shared" si="0"/>
        <v>2.4815187426247866E-2</v>
      </c>
    </row>
    <row r="15" spans="1:4">
      <c r="A15" s="9">
        <v>2006</v>
      </c>
      <c r="B15" s="10">
        <v>3445.0230000000001</v>
      </c>
      <c r="C15" s="10">
        <v>143579.40900000001</v>
      </c>
      <c r="D15" s="11">
        <f t="shared" si="0"/>
        <v>2.3993851374607619E-2</v>
      </c>
    </row>
    <row r="16" spans="1:4">
      <c r="A16" s="9">
        <v>2007</v>
      </c>
      <c r="B16" s="10">
        <v>3585.2240000000002</v>
      </c>
      <c r="C16" s="10">
        <v>152183.22100000002</v>
      </c>
      <c r="D16" s="11">
        <f t="shared" si="0"/>
        <v>2.3558602429633157E-2</v>
      </c>
    </row>
    <row r="17" spans="1:4">
      <c r="A17" s="9">
        <v>2008</v>
      </c>
      <c r="B17" s="10">
        <v>3489.0340000000001</v>
      </c>
      <c r="C17" s="10">
        <v>156016.364</v>
      </c>
      <c r="D17" s="11">
        <f t="shared" si="0"/>
        <v>2.236325671581476E-2</v>
      </c>
    </row>
    <row r="18" spans="1:4">
      <c r="A18" s="9">
        <v>2009</v>
      </c>
      <c r="B18" s="10">
        <v>3317.9189999999999</v>
      </c>
      <c r="C18" s="10">
        <v>155505.856</v>
      </c>
      <c r="D18" s="11">
        <f t="shared" si="0"/>
        <v>2.1336296171380196E-2</v>
      </c>
    </row>
    <row r="19" spans="1:4">
      <c r="A19" s="9">
        <v>2010</v>
      </c>
      <c r="B19" s="10">
        <v>3363.422</v>
      </c>
      <c r="C19" s="10">
        <v>158325.85700000002</v>
      </c>
      <c r="D19" s="11">
        <f t="shared" si="0"/>
        <v>2.1243668366816418E-2</v>
      </c>
    </row>
    <row r="20" spans="1:4">
      <c r="A20" s="9">
        <v>2011</v>
      </c>
      <c r="B20" s="10">
        <v>3384.2919999999999</v>
      </c>
      <c r="C20" s="10">
        <v>154242.77100000001</v>
      </c>
      <c r="D20" s="11">
        <f t="shared" si="0"/>
        <v>2.1941332991223295E-2</v>
      </c>
    </row>
    <row r="21" spans="1:4">
      <c r="A21" s="12">
        <v>2012</v>
      </c>
      <c r="B21" s="13">
        <v>3374.39</v>
      </c>
      <c r="C21" s="13">
        <v>147361.56099999999</v>
      </c>
      <c r="D21" s="11">
        <f t="shared" si="0"/>
        <v>2.2898712371810449E-2</v>
      </c>
    </row>
    <row r="22" spans="1:4">
      <c r="A22" s="12">
        <v>2013</v>
      </c>
      <c r="B22" s="13">
        <v>3563.444</v>
      </c>
      <c r="C22" s="13">
        <v>149768.41399999999</v>
      </c>
      <c r="D22" s="11">
        <f t="shared" si="0"/>
        <v>2.3793027547183616E-2</v>
      </c>
    </row>
    <row r="24" spans="1:4" ht="18.75">
      <c r="A24" s="8" t="s">
        <v>0</v>
      </c>
    </row>
    <row r="26" spans="1:4">
      <c r="A26" s="14">
        <v>1996</v>
      </c>
      <c r="B26" s="15">
        <v>3557.8339999999998</v>
      </c>
    </row>
    <row r="27" spans="1:4">
      <c r="A27" s="14">
        <v>1997</v>
      </c>
      <c r="B27" s="15">
        <v>3797.078</v>
      </c>
    </row>
    <row r="28" spans="1:4">
      <c r="A28" s="14">
        <v>1998</v>
      </c>
      <c r="B28" s="15">
        <v>3804.8980000000001</v>
      </c>
    </row>
    <row r="29" spans="1:4">
      <c r="A29" s="14">
        <v>1999</v>
      </c>
      <c r="B29" s="15">
        <v>3668.1990000000001</v>
      </c>
    </row>
    <row r="30" spans="1:4">
      <c r="A30" s="14">
        <v>2000</v>
      </c>
      <c r="B30" s="15">
        <v>3885.4409999999998</v>
      </c>
    </row>
    <row r="31" spans="1:4">
      <c r="A31" s="14">
        <v>2001</v>
      </c>
      <c r="B31" s="15">
        <v>3864.8020000000001</v>
      </c>
    </row>
    <row r="32" spans="1:4">
      <c r="A32" s="14">
        <v>2002</v>
      </c>
      <c r="B32" s="15">
        <v>3676.9859999999999</v>
      </c>
    </row>
    <row r="33" spans="1:3">
      <c r="A33" s="14">
        <v>2003</v>
      </c>
      <c r="B33" s="15">
        <v>3828.3490000000002</v>
      </c>
    </row>
    <row r="34" spans="1:3">
      <c r="A34" s="14">
        <v>2004</v>
      </c>
      <c r="B34" s="15">
        <v>3773.625</v>
      </c>
    </row>
    <row r="35" spans="1:3">
      <c r="A35" s="14">
        <v>2005</v>
      </c>
      <c r="B35" s="15">
        <v>3393.8229999999999</v>
      </c>
    </row>
    <row r="36" spans="1:3">
      <c r="A36" s="14">
        <v>2006</v>
      </c>
      <c r="B36" s="15">
        <v>3279.7820000000002</v>
      </c>
    </row>
    <row r="37" spans="1:3">
      <c r="A37" s="14">
        <v>2007</v>
      </c>
      <c r="B37" s="15">
        <v>3324.2750000000001</v>
      </c>
    </row>
    <row r="38" spans="1:3">
      <c r="A38" s="14">
        <v>2008</v>
      </c>
      <c r="B38" s="15">
        <v>3357.663</v>
      </c>
    </row>
    <row r="39" spans="1:3">
      <c r="A39" s="14">
        <v>2009</v>
      </c>
      <c r="B39" s="15">
        <v>3148.4</v>
      </c>
    </row>
    <row r="40" spans="1:3">
      <c r="A40" s="14">
        <v>2010</v>
      </c>
      <c r="B40" s="15">
        <v>3399.99</v>
      </c>
    </row>
    <row r="41" spans="1:3">
      <c r="A41" s="14">
        <v>2011</v>
      </c>
      <c r="B41" s="15">
        <v>3495.3009999999999</v>
      </c>
    </row>
    <row r="42" spans="1:3">
      <c r="A42" s="16">
        <v>2012</v>
      </c>
      <c r="B42" s="17">
        <v>3327.683</v>
      </c>
    </row>
    <row r="43" spans="1:3">
      <c r="A43" s="16">
        <v>2013</v>
      </c>
      <c r="B43" s="17">
        <v>3465.4160000000002</v>
      </c>
    </row>
    <row r="44" spans="1:3" s="7" customFormat="1">
      <c r="A44" s="18" t="s">
        <v>48</v>
      </c>
      <c r="B44" s="19"/>
    </row>
    <row r="46" spans="1:3" ht="18.75">
      <c r="A46" s="8" t="s">
        <v>49</v>
      </c>
    </row>
    <row r="47" spans="1:3" s="7" customFormat="1" ht="18.75">
      <c r="A47" s="8"/>
    </row>
    <row r="48" spans="1:3">
      <c r="B48" s="21" t="s">
        <v>53</v>
      </c>
      <c r="C48" s="21" t="s">
        <v>52</v>
      </c>
    </row>
    <row r="49" spans="1:8">
      <c r="A49" s="21" t="s">
        <v>1</v>
      </c>
      <c r="B49" s="24">
        <v>4500000</v>
      </c>
      <c r="C49" s="21"/>
    </row>
    <row r="50" spans="1:8">
      <c r="A50" s="21" t="s">
        <v>2</v>
      </c>
      <c r="B50" s="22">
        <v>42000</v>
      </c>
      <c r="C50" s="23">
        <f t="shared" ref="C50:C52" si="1">B50/$B$49</f>
        <v>9.3333333333333341E-3</v>
      </c>
    </row>
    <row r="51" spans="1:8">
      <c r="A51" s="21" t="s">
        <v>3</v>
      </c>
      <c r="B51" s="22">
        <v>38000</v>
      </c>
      <c r="C51" s="23">
        <f t="shared" si="1"/>
        <v>8.4444444444444437E-3</v>
      </c>
    </row>
    <row r="52" spans="1:8">
      <c r="A52" s="21" t="s">
        <v>4</v>
      </c>
      <c r="B52" s="22">
        <v>76000</v>
      </c>
      <c r="C52" s="23">
        <f t="shared" si="1"/>
        <v>1.6888888888888887E-2</v>
      </c>
    </row>
    <row r="53" spans="1:8">
      <c r="A53" s="21" t="s">
        <v>5</v>
      </c>
      <c r="B53" s="22">
        <f>B52+B51+B50</f>
        <v>156000</v>
      </c>
      <c r="C53" s="23">
        <f>B53/$B$49</f>
        <v>3.4666666666666665E-2</v>
      </c>
    </row>
    <row r="55" spans="1:8" ht="18.75">
      <c r="A55" s="8" t="s">
        <v>54</v>
      </c>
    </row>
    <row r="57" spans="1:8">
      <c r="A57" s="1" t="s">
        <v>2</v>
      </c>
      <c r="E57" s="27" t="s">
        <v>12</v>
      </c>
      <c r="F57" s="27" t="s">
        <v>23</v>
      </c>
      <c r="G57" s="27" t="s">
        <v>21</v>
      </c>
      <c r="H57" s="27" t="s">
        <v>22</v>
      </c>
    </row>
    <row r="58" spans="1:8">
      <c r="E58" s="21" t="s">
        <v>13</v>
      </c>
      <c r="F58" s="21" t="s">
        <v>14</v>
      </c>
      <c r="G58" s="22">
        <v>91249355</v>
      </c>
      <c r="H58" s="21">
        <v>1333</v>
      </c>
    </row>
    <row r="59" spans="1:8">
      <c r="A59" s="21" t="s">
        <v>6</v>
      </c>
      <c r="B59" s="25">
        <v>0.42499999999999999</v>
      </c>
      <c r="E59" s="21" t="s">
        <v>15</v>
      </c>
      <c r="F59" s="21" t="s">
        <v>16</v>
      </c>
      <c r="G59" s="22">
        <v>41976693</v>
      </c>
      <c r="H59" s="21">
        <v>816</v>
      </c>
    </row>
    <row r="60" spans="1:8">
      <c r="A60" s="21" t="s">
        <v>7</v>
      </c>
      <c r="B60" s="25">
        <v>0.38500000000000001</v>
      </c>
      <c r="E60" s="21" t="s">
        <v>17</v>
      </c>
      <c r="F60" s="21" t="s">
        <v>18</v>
      </c>
      <c r="G60" s="22">
        <v>33965468</v>
      </c>
      <c r="H60" s="21">
        <v>344</v>
      </c>
    </row>
    <row r="61" spans="1:8">
      <c r="A61" s="21" t="s">
        <v>8</v>
      </c>
      <c r="B61" s="26">
        <v>0.15</v>
      </c>
      <c r="E61" s="21" t="s">
        <v>19</v>
      </c>
      <c r="F61" s="21" t="s">
        <v>20</v>
      </c>
      <c r="G61" s="22">
        <v>33490008</v>
      </c>
      <c r="H61" s="21">
        <v>381</v>
      </c>
    </row>
    <row r="62" spans="1:8">
      <c r="A62" s="21" t="s">
        <v>9</v>
      </c>
      <c r="B62" s="25">
        <v>2.4E-2</v>
      </c>
    </row>
    <row r="64" spans="1:8">
      <c r="A64" s="1" t="s">
        <v>4</v>
      </c>
      <c r="E64" s="27" t="s">
        <v>12</v>
      </c>
      <c r="F64" s="27" t="s">
        <v>23</v>
      </c>
      <c r="G64" s="27" t="s">
        <v>21</v>
      </c>
      <c r="H64" s="27" t="s">
        <v>22</v>
      </c>
    </row>
    <row r="65" spans="1:8">
      <c r="E65" s="21" t="s">
        <v>24</v>
      </c>
      <c r="F65" s="21" t="s">
        <v>25</v>
      </c>
      <c r="G65" s="22">
        <v>78756454</v>
      </c>
      <c r="H65" s="21">
        <v>197</v>
      </c>
    </row>
    <row r="66" spans="1:8">
      <c r="A66" s="21" t="s">
        <v>8</v>
      </c>
      <c r="B66" s="25">
        <v>0.56100000000000005</v>
      </c>
      <c r="E66" s="21" t="s">
        <v>26</v>
      </c>
      <c r="F66" s="21" t="s">
        <v>27</v>
      </c>
      <c r="G66" s="22">
        <v>65191161</v>
      </c>
      <c r="H66" s="21">
        <v>517</v>
      </c>
    </row>
    <row r="67" spans="1:8">
      <c r="A67" s="21" t="s">
        <v>6</v>
      </c>
      <c r="B67" s="26">
        <v>0.28000000000000003</v>
      </c>
      <c r="E67" s="21" t="s">
        <v>28</v>
      </c>
      <c r="F67" s="21" t="s">
        <v>29</v>
      </c>
      <c r="G67" s="22">
        <v>53878082</v>
      </c>
      <c r="H67" s="21">
        <v>170</v>
      </c>
    </row>
    <row r="68" spans="1:8">
      <c r="A68" s="21" t="s">
        <v>10</v>
      </c>
      <c r="B68" s="25">
        <v>4.3999999999999997E-2</v>
      </c>
      <c r="E68" s="21" t="s">
        <v>30</v>
      </c>
      <c r="F68" s="21" t="s">
        <v>20</v>
      </c>
      <c r="G68" s="22">
        <v>50336234</v>
      </c>
      <c r="H68" s="21">
        <v>586</v>
      </c>
    </row>
    <row r="69" spans="1:8">
      <c r="A69" s="21" t="s">
        <v>11</v>
      </c>
      <c r="B69" s="25">
        <v>2.9000000000000001E-2</v>
      </c>
    </row>
    <row r="71" spans="1:8">
      <c r="A71" s="1" t="s">
        <v>3</v>
      </c>
      <c r="E71" s="27" t="s">
        <v>12</v>
      </c>
      <c r="F71" s="27" t="s">
        <v>23</v>
      </c>
      <c r="G71" s="27" t="s">
        <v>21</v>
      </c>
      <c r="H71" s="27" t="s">
        <v>22</v>
      </c>
    </row>
    <row r="72" spans="1:8">
      <c r="E72" s="21" t="s">
        <v>31</v>
      </c>
      <c r="F72" s="21" t="s">
        <v>20</v>
      </c>
      <c r="G72" s="22">
        <v>77540026</v>
      </c>
      <c r="H72" s="21">
        <v>172</v>
      </c>
    </row>
    <row r="73" spans="1:8">
      <c r="A73" s="21" t="s">
        <v>8</v>
      </c>
      <c r="B73" s="25">
        <v>0.52500000000000002</v>
      </c>
      <c r="E73" s="21" t="s">
        <v>32</v>
      </c>
      <c r="F73" s="21" t="s">
        <v>33</v>
      </c>
      <c r="G73" s="22">
        <v>75657829</v>
      </c>
      <c r="H73" s="21">
        <v>489</v>
      </c>
    </row>
    <row r="74" spans="1:8">
      <c r="A74" s="21" t="s">
        <v>6</v>
      </c>
      <c r="B74" s="25">
        <v>0.25900000000000001</v>
      </c>
      <c r="E74" s="21" t="s">
        <v>34</v>
      </c>
      <c r="F74" s="21" t="s">
        <v>35</v>
      </c>
      <c r="G74" s="22">
        <v>70399101</v>
      </c>
      <c r="H74" s="21">
        <v>733</v>
      </c>
    </row>
    <row r="75" spans="1:8">
      <c r="A75" s="21" t="s">
        <v>7</v>
      </c>
      <c r="B75" s="25">
        <v>6.0999999999999999E-2</v>
      </c>
      <c r="E75" s="21" t="s">
        <v>36</v>
      </c>
      <c r="F75" s="21" t="s">
        <v>20</v>
      </c>
      <c r="G75" s="22">
        <v>67103869</v>
      </c>
      <c r="H75" s="21">
        <v>820</v>
      </c>
    </row>
    <row r="76" spans="1:8">
      <c r="A76" s="21" t="s">
        <v>10</v>
      </c>
      <c r="B76" s="25">
        <v>4.1000000000000002E-2</v>
      </c>
    </row>
    <row r="79" spans="1:8">
      <c r="A79" s="3" t="s">
        <v>55</v>
      </c>
    </row>
    <row r="81" spans="1:4" ht="60">
      <c r="B81" s="27" t="s">
        <v>37</v>
      </c>
      <c r="C81" s="27" t="s">
        <v>38</v>
      </c>
      <c r="D81" s="28" t="s">
        <v>39</v>
      </c>
    </row>
    <row r="82" spans="1:4">
      <c r="A82" s="27">
        <v>1993</v>
      </c>
      <c r="B82" s="22">
        <v>1573852528</v>
      </c>
      <c r="C82" s="22">
        <v>2133398373</v>
      </c>
      <c r="D82" s="22">
        <v>1298575652</v>
      </c>
    </row>
    <row r="83" spans="1:4">
      <c r="A83" s="27">
        <v>1994</v>
      </c>
      <c r="B83" s="22">
        <v>1746765996</v>
      </c>
      <c r="C83" s="22">
        <v>2335379858</v>
      </c>
      <c r="D83" s="22">
        <v>1544218563</v>
      </c>
    </row>
    <row r="84" spans="1:4">
      <c r="A84" s="27">
        <v>1995</v>
      </c>
      <c r="B84" s="22">
        <v>1800337206</v>
      </c>
      <c r="C84" s="22">
        <v>2315663049</v>
      </c>
      <c r="D84" s="22">
        <v>1445120655</v>
      </c>
    </row>
    <row r="85" spans="1:4">
      <c r="A85" s="27">
        <v>1996</v>
      </c>
      <c r="B85" s="22">
        <v>1945005078</v>
      </c>
      <c r="C85" s="22">
        <v>2382366922</v>
      </c>
      <c r="D85" s="22">
        <v>1545736827</v>
      </c>
    </row>
    <row r="86" spans="1:4">
      <c r="A86" s="27">
        <v>1997</v>
      </c>
      <c r="B86" s="22">
        <v>2200728198</v>
      </c>
      <c r="C86" s="22">
        <v>2441762505</v>
      </c>
      <c r="D86" s="22">
        <v>1696690215</v>
      </c>
    </row>
    <row r="87" spans="1:4">
      <c r="A87" s="27">
        <v>1998</v>
      </c>
      <c r="B87" s="22">
        <v>2341770098</v>
      </c>
      <c r="C87" s="22">
        <v>2514874492</v>
      </c>
      <c r="D87" s="22">
        <v>1657529797</v>
      </c>
    </row>
    <row r="88" spans="1:4">
      <c r="A88" s="27">
        <v>1999</v>
      </c>
      <c r="B88" s="22">
        <v>2356375331</v>
      </c>
      <c r="C88" s="22">
        <v>2447540960</v>
      </c>
      <c r="D88" s="22">
        <v>1688401729</v>
      </c>
    </row>
    <row r="89" spans="1:4">
      <c r="A89" s="27">
        <v>2000</v>
      </c>
      <c r="B89" s="22">
        <v>2502977469</v>
      </c>
      <c r="C89" s="22">
        <v>2500564657</v>
      </c>
      <c r="D89" s="22">
        <v>1720004176</v>
      </c>
    </row>
    <row r="90" spans="1:4">
      <c r="A90" s="27">
        <v>2001</v>
      </c>
      <c r="B90" s="22">
        <v>2713682125</v>
      </c>
      <c r="C90" s="22">
        <v>2489284315</v>
      </c>
      <c r="D90" s="22">
        <v>1830489603</v>
      </c>
    </row>
    <row r="91" spans="1:4">
      <c r="A91" s="27">
        <v>2002</v>
      </c>
      <c r="B91" s="22">
        <v>2646094516</v>
      </c>
      <c r="C91" s="22">
        <v>2420294707</v>
      </c>
      <c r="D91" s="22">
        <v>1708453880</v>
      </c>
    </row>
    <row r="92" spans="1:4">
      <c r="A92" s="27">
        <v>2003</v>
      </c>
      <c r="B92" s="22">
        <v>2292996551</v>
      </c>
      <c r="C92" s="22">
        <v>2448142924</v>
      </c>
      <c r="D92" s="22">
        <v>1546987665</v>
      </c>
    </row>
    <row r="93" spans="1:4">
      <c r="A93" s="27">
        <v>2004</v>
      </c>
      <c r="B93" s="22">
        <v>2173309538</v>
      </c>
      <c r="C93" s="22">
        <v>2354429081</v>
      </c>
      <c r="D93" s="22">
        <v>1453101704</v>
      </c>
    </row>
    <row r="94" spans="1:4">
      <c r="A94" s="27">
        <v>2005</v>
      </c>
      <c r="B94" s="22">
        <v>1912881107</v>
      </c>
      <c r="C94" s="22">
        <v>2086401644</v>
      </c>
      <c r="D94" s="22">
        <v>1350405313</v>
      </c>
    </row>
    <row r="95" spans="1:4">
      <c r="A95" s="27">
        <v>2006</v>
      </c>
      <c r="B95" s="22">
        <v>1936049887</v>
      </c>
      <c r="C95" s="22">
        <v>2179592276</v>
      </c>
      <c r="D95" s="22">
        <v>1393730687</v>
      </c>
    </row>
    <row r="96" spans="1:4">
      <c r="A96" s="27">
        <v>2007</v>
      </c>
      <c r="B96" s="22">
        <v>1966212131</v>
      </c>
      <c r="C96" s="22">
        <v>2247540673</v>
      </c>
      <c r="D96" s="22">
        <v>1434264805</v>
      </c>
    </row>
    <row r="97" spans="1:5">
      <c r="A97" s="27">
        <v>2008</v>
      </c>
      <c r="B97" s="22">
        <v>1828159406</v>
      </c>
      <c r="C97" s="22">
        <v>2119786060</v>
      </c>
      <c r="D97" s="22">
        <v>1478854705</v>
      </c>
    </row>
    <row r="98" spans="1:5">
      <c r="A98" s="27">
        <v>2009</v>
      </c>
      <c r="B98" s="22">
        <v>1564226332</v>
      </c>
      <c r="C98" s="22">
        <v>1832628291</v>
      </c>
      <c r="D98" s="22">
        <v>1353778762</v>
      </c>
    </row>
    <row r="99" spans="1:5">
      <c r="A99" s="27">
        <v>2010</v>
      </c>
      <c r="B99" s="22">
        <v>1717077438</v>
      </c>
      <c r="C99" s="22">
        <v>1998794095</v>
      </c>
      <c r="D99" s="22">
        <v>1508628270</v>
      </c>
    </row>
    <row r="100" spans="1:5">
      <c r="A100" s="27">
        <v>2011</v>
      </c>
      <c r="B100" s="22">
        <v>1913123722</v>
      </c>
      <c r="C100" s="22">
        <v>2136823634</v>
      </c>
      <c r="D100" s="22">
        <v>1711243170</v>
      </c>
    </row>
    <row r="101" spans="1:5">
      <c r="A101" s="27">
        <v>2012</v>
      </c>
      <c r="B101" s="22">
        <v>1831317807</v>
      </c>
      <c r="C101" s="22">
        <v>2186659151</v>
      </c>
      <c r="D101" s="22">
        <v>1787667045</v>
      </c>
    </row>
    <row r="102" spans="1:5">
      <c r="A102" s="27">
        <v>2013</v>
      </c>
      <c r="B102" s="22">
        <v>1944247048</v>
      </c>
      <c r="C102" s="22">
        <v>2233963627</v>
      </c>
      <c r="D102" s="22">
        <v>1959188409</v>
      </c>
    </row>
    <row r="103" spans="1:5">
      <c r="A103" s="27">
        <v>2014</v>
      </c>
      <c r="B103" s="22">
        <v>2084644794</v>
      </c>
      <c r="C103" s="22">
        <v>2420648293</v>
      </c>
      <c r="D103" s="22">
        <v>2123563159</v>
      </c>
    </row>
    <row r="104" spans="1:5">
      <c r="A104" s="2"/>
      <c r="B104" s="2"/>
      <c r="C104" s="2"/>
      <c r="D104" s="2"/>
      <c r="E104" s="2"/>
    </row>
    <row r="106" spans="1:5">
      <c r="A106" s="5" t="s">
        <v>56</v>
      </c>
    </row>
    <row r="107" spans="1:5" s="4" customFormat="1">
      <c r="A107" s="5"/>
    </row>
    <row r="108" spans="1:5" ht="60">
      <c r="B108" s="27" t="s">
        <v>37</v>
      </c>
      <c r="C108" s="27" t="s">
        <v>38</v>
      </c>
      <c r="D108" s="29" t="s">
        <v>39</v>
      </c>
    </row>
    <row r="109" spans="1:5">
      <c r="A109" s="27">
        <v>1993</v>
      </c>
      <c r="B109" s="22">
        <v>324526723</v>
      </c>
      <c r="C109" s="22">
        <v>1693578655</v>
      </c>
      <c r="D109" s="22">
        <v>817162249</v>
      </c>
    </row>
    <row r="110" spans="1:5">
      <c r="A110" s="27">
        <v>1994</v>
      </c>
      <c r="B110" s="22">
        <v>294691138</v>
      </c>
      <c r="C110" s="22">
        <v>1848389843</v>
      </c>
      <c r="D110" s="22">
        <v>941908323</v>
      </c>
    </row>
    <row r="111" spans="1:5">
      <c r="A111" s="27">
        <v>1995</v>
      </c>
      <c r="B111" s="22">
        <v>281640985</v>
      </c>
      <c r="C111" s="22">
        <v>1773070906</v>
      </c>
      <c r="D111" s="22">
        <v>827405441</v>
      </c>
    </row>
    <row r="112" spans="1:5">
      <c r="A112" s="27">
        <v>1996</v>
      </c>
      <c r="B112" s="22">
        <v>308554581</v>
      </c>
      <c r="C112" s="22">
        <v>1776123648</v>
      </c>
      <c r="D112" s="22">
        <v>900095024</v>
      </c>
    </row>
    <row r="113" spans="1:4">
      <c r="A113" s="27">
        <v>1997</v>
      </c>
      <c r="B113" s="22">
        <v>357568551</v>
      </c>
      <c r="C113" s="22">
        <v>1765236335</v>
      </c>
      <c r="D113" s="22">
        <v>966581517</v>
      </c>
    </row>
    <row r="114" spans="1:4">
      <c r="A114" s="27">
        <v>1998</v>
      </c>
      <c r="B114" s="22">
        <v>288404202</v>
      </c>
      <c r="C114" s="22">
        <v>1722521640</v>
      </c>
      <c r="D114" s="22">
        <v>877942270</v>
      </c>
    </row>
    <row r="115" spans="1:4">
      <c r="A115" s="27">
        <v>1999</v>
      </c>
      <c r="B115" s="22">
        <v>378053066</v>
      </c>
      <c r="C115" s="22">
        <v>1613322467</v>
      </c>
      <c r="D115" s="22">
        <v>892690987</v>
      </c>
    </row>
    <row r="116" spans="1:4">
      <c r="A116" s="27">
        <v>2000</v>
      </c>
      <c r="B116" s="22">
        <v>317330683</v>
      </c>
      <c r="C116" s="22">
        <v>1568398129</v>
      </c>
      <c r="D116" s="22">
        <v>846412241</v>
      </c>
    </row>
    <row r="117" spans="1:4">
      <c r="A117" s="27">
        <v>2001</v>
      </c>
      <c r="B117" s="22">
        <v>553788290</v>
      </c>
      <c r="C117" s="22">
        <v>1484960005</v>
      </c>
      <c r="D117" s="22">
        <v>841927587</v>
      </c>
    </row>
    <row r="118" spans="1:4">
      <c r="A118" s="27">
        <v>2002</v>
      </c>
      <c r="B118" s="22">
        <v>625993150</v>
      </c>
      <c r="C118" s="22">
        <v>1337041941</v>
      </c>
      <c r="D118" s="22">
        <v>751913238</v>
      </c>
    </row>
    <row r="119" spans="1:4">
      <c r="A119" s="27">
        <v>2003</v>
      </c>
      <c r="B119" s="22">
        <v>372132452</v>
      </c>
      <c r="C119" s="22">
        <v>1352067571</v>
      </c>
      <c r="D119" s="22">
        <v>659498473</v>
      </c>
    </row>
    <row r="120" spans="1:4">
      <c r="A120" s="27">
        <v>2004</v>
      </c>
      <c r="B120" s="22">
        <v>293082926</v>
      </c>
      <c r="C120" s="22">
        <v>1169180169</v>
      </c>
      <c r="D120" s="22">
        <v>556721732</v>
      </c>
    </row>
    <row r="121" spans="1:4">
      <c r="A121" s="27">
        <v>2005</v>
      </c>
      <c r="B121" s="22">
        <v>266334326</v>
      </c>
      <c r="C121" s="22">
        <v>909543222</v>
      </c>
      <c r="D121" s="22">
        <v>509165115</v>
      </c>
    </row>
    <row r="122" spans="1:4">
      <c r="A122" s="27">
        <v>2006</v>
      </c>
      <c r="B122" s="22">
        <v>171667424</v>
      </c>
      <c r="C122" s="22">
        <v>841400404</v>
      </c>
      <c r="D122" s="22">
        <v>459048315</v>
      </c>
    </row>
    <row r="123" spans="1:4">
      <c r="A123" s="27">
        <v>2007</v>
      </c>
      <c r="B123" s="22">
        <v>179458197</v>
      </c>
      <c r="C123" s="22">
        <v>821568520</v>
      </c>
      <c r="D123" s="22">
        <v>393559130</v>
      </c>
    </row>
    <row r="124" spans="1:4">
      <c r="A124" s="27">
        <v>2008</v>
      </c>
      <c r="B124" s="22">
        <v>161225130</v>
      </c>
      <c r="C124" s="22">
        <v>674009597</v>
      </c>
      <c r="D124" s="22">
        <v>415880032</v>
      </c>
    </row>
    <row r="125" spans="1:4">
      <c r="A125" s="27">
        <v>2009</v>
      </c>
      <c r="B125" s="22">
        <v>80603304</v>
      </c>
      <c r="C125" s="22">
        <v>386641988</v>
      </c>
      <c r="D125" s="22">
        <v>403219605</v>
      </c>
    </row>
    <row r="126" spans="1:4">
      <c r="A126" s="27">
        <v>2010</v>
      </c>
      <c r="B126" s="22">
        <v>29144707</v>
      </c>
      <c r="C126" s="22">
        <v>449133775</v>
      </c>
      <c r="D126" s="22">
        <v>390786933</v>
      </c>
    </row>
    <row r="127" spans="1:4">
      <c r="A127" s="27">
        <v>2011</v>
      </c>
      <c r="B127" s="22">
        <v>203764748</v>
      </c>
      <c r="C127" s="22">
        <v>603368945</v>
      </c>
      <c r="D127" s="22">
        <v>570928718</v>
      </c>
    </row>
    <row r="128" spans="1:4">
      <c r="A128" s="27">
        <v>2012</v>
      </c>
      <c r="B128" s="22">
        <v>275576206</v>
      </c>
      <c r="C128" s="22">
        <v>811464892</v>
      </c>
      <c r="D128" s="22">
        <v>697703941</v>
      </c>
    </row>
    <row r="129" spans="1:7">
      <c r="A129" s="27">
        <v>2013</v>
      </c>
      <c r="B129" s="22">
        <v>235465838</v>
      </c>
      <c r="C129" s="22">
        <v>813120777</v>
      </c>
      <c r="D129" s="22">
        <v>751116074</v>
      </c>
    </row>
    <row r="130" spans="1:7">
      <c r="A130" s="27">
        <v>2014</v>
      </c>
      <c r="B130" s="22">
        <v>297586759</v>
      </c>
      <c r="C130" s="22">
        <v>818874152</v>
      </c>
      <c r="D130" s="22">
        <v>751390218</v>
      </c>
    </row>
    <row r="133" spans="1:7">
      <c r="A133" s="5"/>
    </row>
    <row r="134" spans="1:7" ht="18.75">
      <c r="A134" s="8" t="s">
        <v>57</v>
      </c>
    </row>
    <row r="135" spans="1:7">
      <c r="A135" s="5"/>
    </row>
    <row r="136" spans="1:7">
      <c r="B136" s="21" t="s">
        <v>40</v>
      </c>
      <c r="C136" s="21" t="s">
        <v>41</v>
      </c>
    </row>
    <row r="137" spans="1:7">
      <c r="A137" s="30">
        <v>1974</v>
      </c>
      <c r="B137" s="22">
        <v>15000</v>
      </c>
      <c r="C137" s="22">
        <v>12330</v>
      </c>
      <c r="F137" s="4"/>
      <c r="G137" s="4"/>
    </row>
    <row r="138" spans="1:7">
      <c r="A138" s="27">
        <v>1984</v>
      </c>
      <c r="B138" s="22">
        <v>48000</v>
      </c>
      <c r="C138" s="22">
        <v>318891</v>
      </c>
      <c r="F138" s="4"/>
      <c r="G138" s="4"/>
    </row>
    <row r="139" spans="1:7">
      <c r="A139" s="27">
        <v>1994</v>
      </c>
      <c r="B139" s="22">
        <v>108866</v>
      </c>
      <c r="C139" s="22">
        <v>1620001</v>
      </c>
      <c r="F139" s="4"/>
      <c r="G139" s="4"/>
    </row>
    <row r="140" spans="1:7">
      <c r="A140" s="27">
        <v>2004</v>
      </c>
      <c r="B140" s="22">
        <v>84897</v>
      </c>
      <c r="C140" s="22">
        <v>1471214</v>
      </c>
      <c r="F140" s="4"/>
      <c r="G140" s="4"/>
    </row>
    <row r="141" spans="1:7">
      <c r="A141" s="27">
        <v>2006</v>
      </c>
      <c r="B141" s="22">
        <v>71643</v>
      </c>
      <c r="C141" s="22">
        <v>1338555</v>
      </c>
      <c r="F141" s="4"/>
      <c r="G141" s="4"/>
    </row>
    <row r="142" spans="1:7">
      <c r="A142" s="27">
        <v>2008</v>
      </c>
      <c r="B142" s="22">
        <v>69101</v>
      </c>
      <c r="C142" s="22">
        <v>1397617</v>
      </c>
      <c r="F142" s="4"/>
      <c r="G142" s="4"/>
    </row>
    <row r="143" spans="1:7">
      <c r="A143" s="27">
        <v>2010</v>
      </c>
      <c r="B143" s="22">
        <v>62012</v>
      </c>
      <c r="C143" s="22">
        <v>1283475</v>
      </c>
      <c r="F143" s="4"/>
      <c r="G143" s="4"/>
    </row>
    <row r="144" spans="1:7">
      <c r="A144" s="27">
        <v>2011</v>
      </c>
      <c r="B144" s="22">
        <v>69491</v>
      </c>
      <c r="C144" s="22">
        <v>1511085</v>
      </c>
      <c r="F144" s="4"/>
      <c r="G144" s="4"/>
    </row>
    <row r="145" spans="1:7">
      <c r="A145" s="27">
        <v>2012</v>
      </c>
      <c r="B145" s="22">
        <v>75178</v>
      </c>
      <c r="C145" s="22">
        <v>1823989</v>
      </c>
      <c r="F145" s="4"/>
      <c r="G145" s="4"/>
    </row>
    <row r="146" spans="1:7">
      <c r="A146" s="27">
        <v>2013</v>
      </c>
      <c r="B146" s="22">
        <v>73935</v>
      </c>
      <c r="C146" s="22">
        <v>1797236</v>
      </c>
      <c r="F146" s="4"/>
      <c r="G146" s="4"/>
    </row>
    <row r="147" spans="1:7">
      <c r="A147" s="27">
        <v>2014</v>
      </c>
      <c r="B147" s="22">
        <v>75198</v>
      </c>
      <c r="C147" s="22">
        <v>1884283</v>
      </c>
      <c r="F147" s="4"/>
      <c r="G147" s="4"/>
    </row>
    <row r="150" spans="1:7" s="4" customFormat="1">
      <c r="A150" s="4" t="s">
        <v>58</v>
      </c>
    </row>
    <row r="151" spans="1:7" s="7" customFormat="1"/>
    <row r="152" spans="1:7">
      <c r="B152" s="21" t="s">
        <v>59</v>
      </c>
      <c r="C152" s="21" t="s">
        <v>60</v>
      </c>
    </row>
    <row r="153" spans="1:7">
      <c r="A153" s="30">
        <v>1974</v>
      </c>
      <c r="B153" s="22">
        <v>5200</v>
      </c>
      <c r="C153" s="22">
        <v>3093</v>
      </c>
    </row>
    <row r="154" spans="1:7">
      <c r="A154" s="27">
        <v>1984</v>
      </c>
      <c r="B154" s="22">
        <v>31100</v>
      </c>
      <c r="C154" s="22">
        <v>164060</v>
      </c>
    </row>
    <row r="155" spans="1:7">
      <c r="A155" s="27">
        <v>1994</v>
      </c>
      <c r="B155" s="22">
        <v>89368</v>
      </c>
      <c r="C155" s="22">
        <v>1283867</v>
      </c>
    </row>
    <row r="156" spans="1:7">
      <c r="A156" s="27">
        <v>2004</v>
      </c>
      <c r="B156" s="22">
        <v>75159</v>
      </c>
      <c r="C156" s="22">
        <v>1273252</v>
      </c>
    </row>
    <row r="157" spans="1:7">
      <c r="A157" s="27">
        <v>2006</v>
      </c>
      <c r="B157" s="22">
        <v>63784</v>
      </c>
      <c r="C157" s="22">
        <v>1166116</v>
      </c>
    </row>
    <row r="158" spans="1:7">
      <c r="A158" s="27">
        <v>2008</v>
      </c>
      <c r="B158" s="22">
        <v>64651</v>
      </c>
      <c r="C158" s="22">
        <v>1290991</v>
      </c>
    </row>
    <row r="159" spans="1:7">
      <c r="A159" s="27">
        <v>2010</v>
      </c>
      <c r="B159" s="22">
        <v>68671</v>
      </c>
      <c r="C159" s="22">
        <v>1296919</v>
      </c>
    </row>
    <row r="160" spans="1:7">
      <c r="A160" s="27">
        <v>2011</v>
      </c>
      <c r="B160" s="22">
        <v>78226</v>
      </c>
      <c r="C160" s="22">
        <v>1541626</v>
      </c>
    </row>
    <row r="161" spans="1:14">
      <c r="A161" s="27">
        <v>2012</v>
      </c>
      <c r="B161" s="22">
        <v>70635</v>
      </c>
      <c r="C161" s="22">
        <v>1600458</v>
      </c>
    </row>
    <row r="162" spans="1:14">
      <c r="A162" s="27">
        <v>2013</v>
      </c>
      <c r="B162" s="22">
        <v>74500</v>
      </c>
      <c r="C162" s="22">
        <v>1734527</v>
      </c>
    </row>
    <row r="163" spans="1:14">
      <c r="A163" s="27">
        <v>2014</v>
      </c>
      <c r="B163" s="22">
        <v>76913</v>
      </c>
      <c r="C163" s="22">
        <v>1845568</v>
      </c>
    </row>
    <row r="165" spans="1:14">
      <c r="A165" s="5" t="s">
        <v>43</v>
      </c>
    </row>
    <row r="166" spans="1:14">
      <c r="A166" t="s">
        <v>42</v>
      </c>
    </row>
    <row r="168" spans="1:14" ht="18.75">
      <c r="A168" s="8" t="s">
        <v>46</v>
      </c>
    </row>
    <row r="169" spans="1:14" s="6" customFormat="1">
      <c r="B169" s="27">
        <v>2003</v>
      </c>
      <c r="C169" s="27">
        <v>2004</v>
      </c>
      <c r="D169" s="27">
        <v>2005</v>
      </c>
      <c r="E169" s="27">
        <v>2006</v>
      </c>
      <c r="F169" s="27">
        <v>2007</v>
      </c>
      <c r="G169" s="27">
        <v>2008</v>
      </c>
      <c r="H169" s="27">
        <v>2009</v>
      </c>
      <c r="I169" s="27">
        <v>2010</v>
      </c>
      <c r="J169" s="27">
        <v>2011</v>
      </c>
      <c r="K169" s="27">
        <v>2012</v>
      </c>
      <c r="L169" s="27">
        <v>2013</v>
      </c>
      <c r="M169" s="27">
        <v>2014</v>
      </c>
      <c r="N169" s="27">
        <v>2015</v>
      </c>
    </row>
    <row r="170" spans="1:14">
      <c r="A170" s="27" t="s">
        <v>44</v>
      </c>
      <c r="B170" s="21">
        <v>1353</v>
      </c>
      <c r="C170" s="21">
        <v>1215</v>
      </c>
      <c r="D170" s="21">
        <v>1129</v>
      </c>
      <c r="E170" s="21">
        <v>1049</v>
      </c>
      <c r="F170" s="21">
        <v>1077</v>
      </c>
      <c r="G170" s="21">
        <v>1085</v>
      </c>
      <c r="H170" s="21">
        <v>1114</v>
      </c>
      <c r="I170" s="21">
        <v>1098</v>
      </c>
      <c r="J170" s="21">
        <v>881</v>
      </c>
      <c r="K170" s="21">
        <v>834</v>
      </c>
      <c r="L170" s="21">
        <v>905</v>
      </c>
      <c r="M170" s="21">
        <v>929</v>
      </c>
      <c r="N170" s="21">
        <v>923</v>
      </c>
    </row>
    <row r="171" spans="1:14">
      <c r="A171" s="27" t="s">
        <v>4</v>
      </c>
      <c r="B171" s="21">
        <v>867</v>
      </c>
      <c r="C171" s="21">
        <v>764</v>
      </c>
      <c r="D171" s="21">
        <v>718</v>
      </c>
      <c r="E171" s="21">
        <v>694</v>
      </c>
      <c r="F171" s="21">
        <v>651</v>
      </c>
      <c r="G171" s="21">
        <v>649</v>
      </c>
      <c r="H171" s="21">
        <v>672</v>
      </c>
      <c r="I171" s="21">
        <v>670</v>
      </c>
      <c r="J171" s="21">
        <v>627</v>
      </c>
      <c r="K171" s="21">
        <v>555</v>
      </c>
      <c r="L171" s="21">
        <v>558</v>
      </c>
      <c r="M171" s="21">
        <v>580</v>
      </c>
      <c r="N171" s="21">
        <v>583</v>
      </c>
    </row>
    <row r="172" spans="1:14">
      <c r="A172" s="27" t="s">
        <v>45</v>
      </c>
      <c r="B172" s="21">
        <v>462</v>
      </c>
      <c r="C172" s="21">
        <v>403</v>
      </c>
      <c r="D172" s="21">
        <v>386</v>
      </c>
      <c r="E172" s="21">
        <v>375</v>
      </c>
      <c r="F172" s="21">
        <v>361</v>
      </c>
      <c r="G172" s="21">
        <v>368</v>
      </c>
      <c r="H172" s="21">
        <v>400</v>
      </c>
      <c r="I172" s="21">
        <v>401</v>
      </c>
      <c r="J172" s="21">
        <v>390</v>
      </c>
      <c r="K172" s="21">
        <v>372</v>
      </c>
      <c r="L172" s="21">
        <v>388</v>
      </c>
      <c r="M172" s="21">
        <v>443</v>
      </c>
      <c r="N172" s="21">
        <v>474</v>
      </c>
    </row>
    <row r="175" spans="1:14">
      <c r="A175" s="31" t="s">
        <v>61</v>
      </c>
    </row>
  </sheetData>
  <mergeCells count="1">
    <mergeCell ref="A44:B4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Nuno Aguiar</dc:creator>
  <cp:lastModifiedBy>Alexandra Machado</cp:lastModifiedBy>
  <dcterms:created xsi:type="dcterms:W3CDTF">2015-11-02T18:43:05Z</dcterms:created>
  <dcterms:modified xsi:type="dcterms:W3CDTF">2015-11-13T17:34:34Z</dcterms:modified>
</cp:coreProperties>
</file>