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2995" windowHeight="9735" tabRatio="853" activeTab="6"/>
  </bookViews>
  <sheets>
    <sheet name="Território" sheetId="1" r:id="rId1"/>
    <sheet name="População" sheetId="2" r:id="rId2"/>
    <sheet name="Serviços" sheetId="3" r:id="rId3"/>
    <sheet name="Comércio internacional" sheetId="4" r:id="rId4"/>
    <sheet name="Empresas" sheetId="5" r:id="rId5"/>
    <sheet name="Autarquia e eleições" sheetId="8" r:id="rId6"/>
    <sheet name="Informa DB" sheetId="9" r:id="rId7"/>
  </sheets>
  <calcPr calcId="145621"/>
  <extLst>
    <ext xmlns:x14="http://schemas.microsoft.com/office/spreadsheetml/2009/9/main" uri="{79F54976-1DA5-4618-B147-4CDE4B953A38}">
      <x14:workbookPr discardImageEditData="1"/>
    </ext>
  </extLst>
</workbook>
</file>

<file path=xl/calcChain.xml><?xml version="1.0" encoding="utf-8"?>
<calcChain xmlns="http://schemas.openxmlformats.org/spreadsheetml/2006/main">
  <c r="F22" i="4" l="1"/>
  <c r="E22" i="4"/>
  <c r="D22" i="4"/>
  <c r="C22" i="4"/>
  <c r="B22" i="4"/>
  <c r="F7" i="4" l="1"/>
  <c r="F17" i="4"/>
  <c r="F12" i="4"/>
  <c r="B7" i="4" l="1"/>
  <c r="D29" i="4" l="1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28" i="4"/>
  <c r="C7" i="4"/>
  <c r="D7" i="4"/>
  <c r="E7" i="4"/>
  <c r="C17" i="4"/>
  <c r="D17" i="4"/>
  <c r="E17" i="4"/>
  <c r="B17" i="4"/>
  <c r="C12" i="4"/>
  <c r="D12" i="4"/>
  <c r="E12" i="4"/>
  <c r="B12" i="4"/>
</calcChain>
</file>

<file path=xl/sharedStrings.xml><?xml version="1.0" encoding="utf-8"?>
<sst xmlns="http://schemas.openxmlformats.org/spreadsheetml/2006/main" count="591" uniqueCount="313">
  <si>
    <t>Portugal</t>
  </si>
  <si>
    <t>Área</t>
  </si>
  <si>
    <t>km2</t>
  </si>
  <si>
    <t>Média</t>
  </si>
  <si>
    <t>Mínima</t>
  </si>
  <si>
    <t>Máxima</t>
  </si>
  <si>
    <t>Continente</t>
  </si>
  <si>
    <t>Urbano</t>
  </si>
  <si>
    <t>Equipamentos e espaços verdes urbanos</t>
  </si>
  <si>
    <t>Industrial</t>
  </si>
  <si>
    <t>Turismo</t>
  </si>
  <si>
    <t>Total</t>
  </si>
  <si>
    <t xml:space="preserve">Densidade populacional </t>
  </si>
  <si>
    <t>Taxa 
de crescimento efetivo</t>
  </si>
  <si>
    <t>Taxa 
de crescimento natural</t>
  </si>
  <si>
    <t>Taxa 
de crescimento migratório</t>
  </si>
  <si>
    <t>Taxa bruta 
de natalidade</t>
  </si>
  <si>
    <t>Taxa 
bruta de mortalidade</t>
  </si>
  <si>
    <t>Taxa 
bruta de nupcialidade</t>
  </si>
  <si>
    <t>Taxa 
de fecundidade geral</t>
  </si>
  <si>
    <t>Índice sintético 
de fecundidade</t>
  </si>
  <si>
    <t>Taxa 
de fecundidade na adolescência</t>
  </si>
  <si>
    <t>Nados-vivos 
fora do casamento</t>
  </si>
  <si>
    <t>%</t>
  </si>
  <si>
    <t>‰</t>
  </si>
  <si>
    <t>N.º</t>
  </si>
  <si>
    <t>0 a 14 anos</t>
  </si>
  <si>
    <t>15 a 24 anos</t>
  </si>
  <si>
    <t>HM</t>
  </si>
  <si>
    <t>H</t>
  </si>
  <si>
    <t>M</t>
  </si>
  <si>
    <t>65 e mais anos</t>
  </si>
  <si>
    <t>75 e mais anos</t>
  </si>
  <si>
    <t>0-14</t>
  </si>
  <si>
    <t>15-24</t>
  </si>
  <si>
    <t>25-64</t>
  </si>
  <si>
    <t>&gt;64</t>
  </si>
  <si>
    <t xml:space="preserve">Taxa bruta de pré-escolarização </t>
  </si>
  <si>
    <t>Taxa bruta de escolarização</t>
  </si>
  <si>
    <t>Taxa de retenção e desistência no ensino básico</t>
  </si>
  <si>
    <t>Taxa de transição/conclusão no ensino secundário</t>
  </si>
  <si>
    <t>Ensino básico</t>
  </si>
  <si>
    <t>Ensino secundário</t>
  </si>
  <si>
    <t>1º Ciclo</t>
  </si>
  <si>
    <t>2º Ciclo</t>
  </si>
  <si>
    <t>3º Ciclo</t>
  </si>
  <si>
    <t>Cursos gerais/
científico-humanísticos</t>
  </si>
  <si>
    <t xml:space="preserve">Cursos vocacionais </t>
  </si>
  <si>
    <t>Consultas
por
habitante ┴</t>
  </si>
  <si>
    <t>Invalidez</t>
  </si>
  <si>
    <t>Velhice</t>
  </si>
  <si>
    <t>Sobrevivência</t>
  </si>
  <si>
    <t>Pensionistas em  31 dez.</t>
  </si>
  <si>
    <t xml:space="preserve">Nota: O total de pensionistas corresponde ao número de pensionistas em 31 de dezembro adicionado do número de pensionistas suspensas/os ao longo do ano.
</t>
  </si>
  <si>
    <t>Ligeiros</t>
  </si>
  <si>
    <t>Pesados</t>
  </si>
  <si>
    <t>Passageiros</t>
  </si>
  <si>
    <t>Mercadorias</t>
  </si>
  <si>
    <t>Exportações</t>
  </si>
  <si>
    <t>Importações</t>
  </si>
  <si>
    <t>Saldo</t>
  </si>
  <si>
    <t>1º ciclo</t>
  </si>
  <si>
    <t>2º ciclo</t>
  </si>
  <si>
    <t>3º ciclo</t>
  </si>
  <si>
    <t>Género</t>
  </si>
  <si>
    <t>Homens</t>
  </si>
  <si>
    <t>Mulheres</t>
  </si>
  <si>
    <t>&lt; 1 Ano</t>
  </si>
  <si>
    <t>1 Ano E +</t>
  </si>
  <si>
    <t>1º Emprego</t>
  </si>
  <si>
    <t>Novo Emprego</t>
  </si>
  <si>
    <t>Fonte: INE</t>
  </si>
  <si>
    <t xml:space="preserve">Graus celsius </t>
  </si>
  <si>
    <t>Pré-escolar</t>
  </si>
  <si>
    <t>Pós-secundário não superior</t>
  </si>
  <si>
    <t>Superior</t>
  </si>
  <si>
    <t>Secundário</t>
  </si>
  <si>
    <t>Intervenções de grande e média cirurgia por dia nos estabelecimentos de saúde</t>
  </si>
  <si>
    <t xml:space="preserve">Avaliação bancária  (euros por m2) </t>
  </si>
  <si>
    <t>Comércio internacional de bens</t>
  </si>
  <si>
    <t xml:space="preserve">Importações </t>
  </si>
  <si>
    <t>Tempo de inscrição</t>
  </si>
  <si>
    <r>
      <t>N.º/km</t>
    </r>
    <r>
      <rPr>
        <vertAlign val="superscript"/>
        <sz val="12"/>
        <color indexed="8"/>
        <rFont val="Arial Narrow"/>
        <family val="2"/>
      </rPr>
      <t>2</t>
    </r>
  </si>
  <si>
    <t>Proporção de casamentos entre portugueses e estrangeiros</t>
  </si>
  <si>
    <t>Médicos por 1000 
habitantes</t>
  </si>
  <si>
    <t>Enfermeiros por 1000 habitantes</t>
  </si>
  <si>
    <t>Farmácias e postos farmacêuticos móveis por 1000 habitantes</t>
  </si>
  <si>
    <t>Internamentos por 1000 habitantes</t>
  </si>
  <si>
    <t xml:space="preserve">Camas (lotação praticada) por 1000 habitantes nos estabelecimentos de saúde </t>
  </si>
  <si>
    <t>Proporção de casamentos católicos</t>
  </si>
  <si>
    <t>População estrangeira que solicitou estatuto legal de residente por 100 habitantes</t>
  </si>
  <si>
    <t>Índice de envelhecimento</t>
  </si>
  <si>
    <t>Índice de dependência de idosos</t>
  </si>
  <si>
    <t>Índice de longevidade</t>
  </si>
  <si>
    <t>Relação de masculinidade</t>
  </si>
  <si>
    <t>Idade média da mãe ao nascimento do primeiro filho</t>
  </si>
  <si>
    <t>Idade média da mulher ao primeiro casamento</t>
  </si>
  <si>
    <t>Idade média do homem ao primeiro casamento</t>
  </si>
  <si>
    <t>anos</t>
  </si>
  <si>
    <t>Área por município 2013</t>
  </si>
  <si>
    <t>Ordenamento do território 2013</t>
  </si>
  <si>
    <t xml:space="preserve">Esperança de vida à nascença (2011-2013)
</t>
  </si>
  <si>
    <t>Esperança de vida aos 65 anos (2011-13)</t>
  </si>
  <si>
    <t>Situação face à procura de emprego</t>
  </si>
  <si>
    <t>Fonte: IEFP</t>
  </si>
  <si>
    <t>Tractores 
agrícolas</t>
  </si>
  <si>
    <t>Ranking das exportações</t>
  </si>
  <si>
    <t>Tipo de bens</t>
  </si>
  <si>
    <t xml:space="preserve">Ranking das importações </t>
  </si>
  <si>
    <t>Ranking do saldo</t>
  </si>
  <si>
    <t>Janeiro de 2011</t>
  </si>
  <si>
    <t>Fevereiro de 2011</t>
  </si>
  <si>
    <t>Março de 2011</t>
  </si>
  <si>
    <t>Abril de 2011</t>
  </si>
  <si>
    <t>Maio de 2011</t>
  </si>
  <si>
    <t>Junho de 2011</t>
  </si>
  <si>
    <t>Julho de 2011</t>
  </si>
  <si>
    <t>Agosto de 2011</t>
  </si>
  <si>
    <t>Setembro de 2011</t>
  </si>
  <si>
    <t>Outubro de 2011</t>
  </si>
  <si>
    <t>Novembro de 2011</t>
  </si>
  <si>
    <t>Dezembro de 2011</t>
  </si>
  <si>
    <t>Janeiro de 2012</t>
  </si>
  <si>
    <t>Fevereiro de 2012</t>
  </si>
  <si>
    <t>Março de 2012</t>
  </si>
  <si>
    <t>Abril de 2012</t>
  </si>
  <si>
    <t>Maio de 2012</t>
  </si>
  <si>
    <t>Junho de 2012</t>
  </si>
  <si>
    <t>Julho de 2012</t>
  </si>
  <si>
    <t>Agosto de 2012</t>
  </si>
  <si>
    <t>Setembro de 2012</t>
  </si>
  <si>
    <t>Novembro de 2012</t>
  </si>
  <si>
    <t>Dezembro de 2012</t>
  </si>
  <si>
    <t>Janeiro de 2013</t>
  </si>
  <si>
    <t>Fevereiro de 2013</t>
  </si>
  <si>
    <t>Março de 2013</t>
  </si>
  <si>
    <t>Abril de 2013</t>
  </si>
  <si>
    <t>Maio de 2013</t>
  </si>
  <si>
    <t>Junho de 2013</t>
  </si>
  <si>
    <t>Julho de 2013</t>
  </si>
  <si>
    <t>Agosto de 2013</t>
  </si>
  <si>
    <t>Setembro de 2013</t>
  </si>
  <si>
    <t>Outubro de 2013</t>
  </si>
  <si>
    <t>Novembro de 2013</t>
  </si>
  <si>
    <t>Dezembro de 2013</t>
  </si>
  <si>
    <t>Janeiro de 2014</t>
  </si>
  <si>
    <t>Fevereiro de 2014</t>
  </si>
  <si>
    <t>Março de 2014</t>
  </si>
  <si>
    <t>Abril de 2014</t>
  </si>
  <si>
    <t>Maio de 2014</t>
  </si>
  <si>
    <t>Junho de 2014</t>
  </si>
  <si>
    <t>Julho de 2014</t>
  </si>
  <si>
    <t>Agosto de 2014</t>
  </si>
  <si>
    <t>Setembro de 2014</t>
  </si>
  <si>
    <t>Outubro de 2014</t>
  </si>
  <si>
    <t>Novembro de 2014</t>
  </si>
  <si>
    <t>...</t>
  </si>
  <si>
    <t>x</t>
  </si>
  <si>
    <t>Outubro de 2012</t>
  </si>
  <si>
    <t>Animais vivos e produtos do reino animal</t>
  </si>
  <si>
    <t>Produtos do reino vegetal</t>
  </si>
  <si>
    <t>Gorduras e óleos animais ou vegetais; produtos da sua dissociação; gorduras alimentícias elaboradas; ceras de origem animal ou vegetal</t>
  </si>
  <si>
    <t>Produtos das indústrias alimentares; bebidas, líquidos alcoólicos e vinagres; tabaco e seus sucedâneos manufaturados</t>
  </si>
  <si>
    <t>Produtos minerais</t>
  </si>
  <si>
    <t>Produtos das indústrias químicas ou das indústrias conexas</t>
  </si>
  <si>
    <t>Plástico e suas obras; borracha e suas obras</t>
  </si>
  <si>
    <t>Peles, couros, peles com pelo e obras destas matérias; artigos de correeiro ou de seleiro; artigos de viagem, bolsas e artefactos semelhantes; obras de tripa</t>
  </si>
  <si>
    <t>Madeira, carvão vegetal e obras de madeira; cortiça e suas obras; obras de espartaria ou de cestaria</t>
  </si>
  <si>
    <t>Pastas de madeira ou de outras matérias fibrosas celulósicas; papel ou cartão para reciclar(desperdicios e aparas); papel e suas obras</t>
  </si>
  <si>
    <t>Matérias têxteis e suas obras</t>
  </si>
  <si>
    <t>Calçado, chapéus e artefactos de uso semelhante, guarda-chuvas, guarda-sóis, bengalas, chicotes e suas partes; penas preparadas e suas obras; flores artificiais; obras de cabelo</t>
  </si>
  <si>
    <t>Obras de pedra, gesso, cimento, amianto, mica ou de matérias semelhantes; produtos cerâmicos; vidro e suas obras</t>
  </si>
  <si>
    <t>Pérolas naturais ou cultivadas, pedras preciosas ou semipreciosas e semelhantes,metais preciosos, metais folheados ou chapeados de metais preciosos,e suas obras; bijutaria;moedas</t>
  </si>
  <si>
    <t>Metais comuns e suas obras</t>
  </si>
  <si>
    <t>Máquinas e aparelhos, material elétrico, e suas partes; aparelhos de gravação ou de reprodução de som, aparelhos de gravação ou de reprodução de imagens e de som em televisão, e suas partes e acessórios</t>
  </si>
  <si>
    <t>Material de transporte</t>
  </si>
  <si>
    <t>Instrumentos e aparelhos de ótica, fotografia ou cinematografia, medida, controlo ou de precisão; instrumentos e aparelhos médico-cirúrgicos;aparelhos de relojoaria; instrumentos musicais; suas partes e acessórios</t>
  </si>
  <si>
    <t>Armas e munições; suas partes e acessórios</t>
  </si>
  <si>
    <t>Mercadorias e produtos diversos</t>
  </si>
  <si>
    <t>Objetos de arte, de coleção e antiguidades</t>
  </si>
  <si>
    <t>mm</t>
  </si>
  <si>
    <t xml:space="preserve">Taxa bruta 
de divórcio (2013)              </t>
  </si>
  <si>
    <t>Pensionistas da segurança social (2014)</t>
  </si>
  <si>
    <t>Resíduos urbanos recolhidos kg/habitante (2013)</t>
  </si>
  <si>
    <t>Tractores rodoviários</t>
  </si>
  <si>
    <t>Números de estabelecimentos</t>
  </si>
  <si>
    <t>Percentagem de turistas estrangeiros</t>
  </si>
  <si>
    <t>Dormidas por 100 habitantes</t>
  </si>
  <si>
    <t>Taxa de ocupação cama-líquida</t>
  </si>
  <si>
    <t>Ganho médio mensal (euros)</t>
  </si>
  <si>
    <t>Disparidade do ganho médio mensal por sexo</t>
  </si>
  <si>
    <t>Disparidade do ganho médio mensal por sector de actividade</t>
  </si>
  <si>
    <t>Disparidade do ganho médio mensal por nível de habilitações</t>
  </si>
  <si>
    <t>Pessoal ao serviço por empresa</t>
  </si>
  <si>
    <t>Caixas por 10 mil habitantes</t>
  </si>
  <si>
    <t>Estabelecimentos de bancos, caixas económicas e de crédito agrícola por 10 mil habitantes</t>
  </si>
  <si>
    <t>Concentração do VAB nas 4 maiores empresas (%)</t>
  </si>
  <si>
    <t>Concentração do volume de negócio nas 4 maiores empresas (%)</t>
  </si>
  <si>
    <t>Despesa em I&amp;D (em % do PIB)</t>
  </si>
  <si>
    <t>Receitas correntes (em milhares de euros)</t>
  </si>
  <si>
    <t>IUC (em % do total)</t>
  </si>
  <si>
    <t>IMT (em % do total)</t>
  </si>
  <si>
    <t>IMI (em % do total)</t>
  </si>
  <si>
    <t>IRS (em % do total)</t>
  </si>
  <si>
    <t>Derrama (em % do total)</t>
  </si>
  <si>
    <t>Fundos Municipais (em % do total)</t>
  </si>
  <si>
    <t>Venda de bens e serviços (em % do total)</t>
  </si>
  <si>
    <t>Despesas com pessoal (em % do total)</t>
  </si>
  <si>
    <t>Aquisição de bens e serviços (em % do total)</t>
  </si>
  <si>
    <t>Juros e outros encargos (em % do total)</t>
  </si>
  <si>
    <t>Transferências para freguesias (em % do total)</t>
  </si>
  <si>
    <t>Despesas correntes (em milhares de euros)</t>
  </si>
  <si>
    <t>Eleições autárquicas 2013</t>
  </si>
  <si>
    <t>Partido mais votado</t>
  </si>
  <si>
    <t>PS</t>
  </si>
  <si>
    <t>Eleições legislativas 2015</t>
  </si>
  <si>
    <t>Votos totais</t>
  </si>
  <si>
    <t>BE</t>
  </si>
  <si>
    <t>PAN</t>
  </si>
  <si>
    <t>PCP</t>
  </si>
  <si>
    <t>PSD/CDS</t>
  </si>
  <si>
    <t>Do qual realizado por empresas (% do total)</t>
  </si>
  <si>
    <t>Do qual realizado pelo Estado (% do total)</t>
  </si>
  <si>
    <t>Do qual realizado pelo Ensino Superior (% do total)</t>
  </si>
  <si>
    <t>Do qual realizado por instituições privadas (% do total)</t>
  </si>
  <si>
    <t>Banca 2014</t>
  </si>
  <si>
    <t>Em euros</t>
  </si>
  <si>
    <t>Remunerações médias 2013</t>
  </si>
  <si>
    <t>Nome</t>
  </si>
  <si>
    <t>Volume de negócios 2014 (€)</t>
  </si>
  <si>
    <t>Idade (anos)</t>
  </si>
  <si>
    <t>Nº de empregados em 2014</t>
  </si>
  <si>
    <t>Total de exportações 2014 (€)</t>
  </si>
  <si>
    <t>Exportações 2014 - mercado comunitário  (€)</t>
  </si>
  <si>
    <t>Exportações 2014 - mercado extra-comunitário (€)</t>
  </si>
  <si>
    <t>Peso das exportações no volume de negócios 2014 (%)</t>
  </si>
  <si>
    <t>Total de importações 2014 (€)</t>
  </si>
  <si>
    <t>Importações 2014 - mercado comunitário (€)</t>
  </si>
  <si>
    <t>Importações 2014 - mercado extra-comunitário  (€)</t>
  </si>
  <si>
    <t>Taxa de exportadoras</t>
  </si>
  <si>
    <t>Peso das exportações no volume de negócio</t>
  </si>
  <si>
    <t>Volume de negócio 2013/2014</t>
  </si>
  <si>
    <t>Número de empregados 2013/2014</t>
  </si>
  <si>
    <t>Exportações 2013/2014</t>
  </si>
  <si>
    <t>Volume de negócio das exportadoras 2013/2014</t>
  </si>
  <si>
    <t>Fevereiro de 2016</t>
  </si>
  <si>
    <t>Janeiro de 2016</t>
  </si>
  <si>
    <t>Dezembro de 2015</t>
  </si>
  <si>
    <t>Novembro de 2015</t>
  </si>
  <si>
    <t>Outubro de 2015</t>
  </si>
  <si>
    <t>Setembro de 2015</t>
  </si>
  <si>
    <t>Agosto de 2015</t>
  </si>
  <si>
    <t>Julho de 2015</t>
  </si>
  <si>
    <t>Junho de 2015</t>
  </si>
  <si>
    <t>Maio de 2015</t>
  </si>
  <si>
    <t>Abril de 2015</t>
  </si>
  <si>
    <t>Março de 2015</t>
  </si>
  <si>
    <t>Fevereiro de 2015</t>
  </si>
  <si>
    <t>Janeiro de 2015</t>
  </si>
  <si>
    <t>Dezembro de 2014</t>
  </si>
  <si>
    <t>Março de 2016</t>
  </si>
  <si>
    <t>Volume de negócio por empresa (milhares de euros)</t>
  </si>
  <si>
    <t>Outros</t>
  </si>
  <si>
    <t>outros</t>
  </si>
  <si>
    <t>Abril de 2016</t>
  </si>
  <si>
    <t xml:space="preserve">Comércio internacional de Guimarães por sectores 2015 </t>
  </si>
  <si>
    <t>Lisboa</t>
  </si>
  <si>
    <t>Península de Setúbal</t>
  </si>
  <si>
    <t>Setúbal</t>
  </si>
  <si>
    <t xml:space="preserve"> Lisboa</t>
  </si>
  <si>
    <t xml:space="preserve">  Península de Setúbal</t>
  </si>
  <si>
    <t>Temperatura média do ar 2013</t>
  </si>
  <si>
    <t>Precipitação média em 2013</t>
  </si>
  <si>
    <t>População residente segundo os grandes grupos etários e o sexo em 31/12/2013</t>
  </si>
  <si>
    <t>Indicadores de população 2013</t>
  </si>
  <si>
    <t>Indicadores de educação 2012/2013</t>
  </si>
  <si>
    <t>Alunos matriculados por nível de ensino 2012/2013</t>
  </si>
  <si>
    <t>Pensionistas da Segurança Social por tipo de pensão em 2013 (em percentagem da população)</t>
  </si>
  <si>
    <t xml:space="preserve">Taxa de escolarização no ensino superior (alunas/os com idade entre 18 e 22 anos)
 </t>
  </si>
  <si>
    <t>Disparidade salarial 2012</t>
  </si>
  <si>
    <t>Beneficiários de Rendimento Social de Inserção em percentagem da população (2013)</t>
  </si>
  <si>
    <t>Inscritos nos centros de emprego em Junho de 2016</t>
  </si>
  <si>
    <t>Indicadores de saúde 2013</t>
  </si>
  <si>
    <t>Junho de 2016</t>
  </si>
  <si>
    <t>Maio de 2016</t>
  </si>
  <si>
    <t>Avaliação bancária  (euros por m2) em Junho de 2016</t>
  </si>
  <si>
    <t>Alojamentos familiares clássica</t>
  </si>
  <si>
    <t>Veículos novos vendidos por cada 1.000 habitantes</t>
  </si>
  <si>
    <t>Indicadores de Turismo 2013</t>
  </si>
  <si>
    <t>Capacidade de alojamento (por 1000 habitantes)</t>
  </si>
  <si>
    <t>Contas das empresas 2012</t>
  </si>
  <si>
    <t>Rede de Multibanco 2013</t>
  </si>
  <si>
    <t>Investigação e Desenvolvimento 2012</t>
  </si>
  <si>
    <t>Contas das Câmaras Municipais 2012</t>
  </si>
  <si>
    <t>Ranking das 10 maiores em volume de negócios</t>
  </si>
  <si>
    <t>Navigator Fine Paper</t>
  </si>
  <si>
    <t>About the Future - Empresa Produtora de Papel</t>
  </si>
  <si>
    <t>The Navigator Company</t>
  </si>
  <si>
    <t>Secil</t>
  </si>
  <si>
    <t>Refrige</t>
  </si>
  <si>
    <t>Navigator Paper Setúbal</t>
  </si>
  <si>
    <t>SAPEC - Agro</t>
  </si>
  <si>
    <t>Gonvarri - Produtos Siderúrgicos</t>
  </si>
  <si>
    <t>Lisnave</t>
  </si>
  <si>
    <t>EMA21</t>
  </si>
  <si>
    <t>Ranking das 10 maiores em exportações</t>
  </si>
  <si>
    <t>Etermar</t>
  </si>
  <si>
    <t>Autoneum Portugal</t>
  </si>
  <si>
    <t>Adubos Deiba</t>
  </si>
  <si>
    <t>José Maria da Fonseca - Vinhos</t>
  </si>
  <si>
    <t>Sintax Logística</t>
  </si>
  <si>
    <t>Número de empresas</t>
  </si>
  <si>
    <t>Usos do solo identificados nos PMOT (hectares)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</si>
</sst>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0"/>
    <numFmt numFmtId="165" formatCode="0.0"/>
    <numFmt numFmtId="166" formatCode="###\ ###\ ##0.0"/>
    <numFmt numFmtId="167" formatCode="#\ ###\ ##0.00"/>
    <numFmt numFmtId="168" formatCode="###\ ###\ ###\ ###"/>
    <numFmt numFmtId="169" formatCode="_-* #,##0\ &quot;Esc.&quot;_-;\-* #,##0\ &quot;Esc.&quot;_-;_-* &quot;-&quot;\ &quot;Esc.&quot;_-;_-@_-"/>
    <numFmt numFmtId="170" formatCode="_-* #,##0.00\ &quot;Esc.&quot;_-;\-* #,##0.00\ &quot;Esc.&quot;_-;_-* &quot;-&quot;??\ &quot;Esc.&quot;_-;_-@_-"/>
    <numFmt numFmtId="171" formatCode="_-* #,##0\ _E_s_c_._-;\-* #,##0\ _E_s_c_._-;_-* &quot;-&quot;\ _E_s_c_._-;_-@_-"/>
    <numFmt numFmtId="172" formatCode="_-* #,##0.00\ _E_s_c_._-;\-* #,##0.00\ _E_s_c_._-;_-* &quot;-&quot;??\ _E_s_c_._-;_-@_-"/>
    <numFmt numFmtId="173" formatCode="#,##0\ &quot;Esc.&quot;;\-#,##0\ &quot;Esc.&quot;"/>
    <numFmt numFmtId="174" formatCode="0_)"/>
    <numFmt numFmtId="175" formatCode="#,##0.00_);[Red]\(#,##0.00\)"/>
    <numFmt numFmtId="176" formatCode="0.0%"/>
    <numFmt numFmtId="178" formatCode="#,##0.0"/>
    <numFmt numFmtId="179" formatCode="#\ ###\ ###\ ##0.0"/>
    <numFmt numFmtId="180" formatCode="0.0000%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Times New Roman"/>
      <family val="1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name val="Arial"/>
      <family val="2"/>
    </font>
    <font>
      <sz val="8"/>
      <name val="Times New Roman"/>
      <family val="1"/>
    </font>
    <font>
      <b/>
      <sz val="16"/>
      <name val="Times New Roman"/>
      <family val="1"/>
    </font>
    <font>
      <sz val="8.5"/>
      <color indexed="0"/>
      <name val="Arial Narrow"/>
      <family val="2"/>
    </font>
    <font>
      <u/>
      <sz val="20"/>
      <color indexed="12"/>
      <name val="MS Sans Serif"/>
      <family val="2"/>
    </font>
    <font>
      <u/>
      <sz val="10"/>
      <color indexed="12"/>
      <name val="MS Sans Serif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sz val="12"/>
      <name val="Helv"/>
    </font>
    <font>
      <sz val="12"/>
      <name val="Times New Roman"/>
      <family val="1"/>
    </font>
    <font>
      <sz val="9"/>
      <name val="UniversCondLight"/>
    </font>
    <font>
      <sz val="12"/>
      <color theme="1"/>
      <name val="Calibri"/>
      <family val="2"/>
      <scheme val="minor"/>
    </font>
    <font>
      <sz val="12"/>
      <name val="Arial Narrow"/>
      <family val="2"/>
    </font>
    <font>
      <b/>
      <sz val="14"/>
      <name val="Arial Narrow"/>
      <family val="2"/>
    </font>
    <font>
      <sz val="12"/>
      <color theme="1"/>
      <name val="Arial Narrow"/>
      <family val="2"/>
    </font>
    <font>
      <vertAlign val="superscript"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4"/>
      <name val="ZapfHumnst BT"/>
    </font>
    <font>
      <b/>
      <sz val="12"/>
      <name val="Calibri"/>
      <family val="2"/>
      <scheme val="minor"/>
    </font>
    <font>
      <b/>
      <sz val="8"/>
      <name val="Arial Narrow"/>
      <family val="2"/>
    </font>
    <font>
      <sz val="10"/>
      <name val="MS Sans Serif"/>
      <family val="2"/>
      <charset val="1"/>
    </font>
    <font>
      <sz val="12"/>
      <color indexed="8"/>
      <name val="Calibri"/>
      <family val="2"/>
      <scheme val="minor"/>
    </font>
    <font>
      <sz val="8"/>
      <name val="NewCenturySchlbk"/>
      <family val="1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2"/>
      <color indexed="6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mediumGray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606">
    <xf numFmtId="0" fontId="0" fillId="0" borderId="0"/>
    <xf numFmtId="0" fontId="3" fillId="0" borderId="0"/>
    <xf numFmtId="0" fontId="4" fillId="0" borderId="1" applyNumberFormat="0" applyBorder="0" applyProtection="0">
      <alignment horizontal="center"/>
    </xf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4" fillId="0" borderId="1" applyNumberFormat="0" applyBorder="0" applyProtection="0">
      <alignment horizontal="center"/>
    </xf>
    <xf numFmtId="43" fontId="7" fillId="0" borderId="0" applyFont="0" applyFill="0" applyBorder="0" applyAlignment="0" applyProtection="0"/>
    <xf numFmtId="0" fontId="8" fillId="0" borderId="0" applyFill="0" applyBorder="0" applyProtection="0"/>
    <xf numFmtId="0" fontId="8" fillId="0" borderId="0" applyFill="0" applyBorder="0" applyProtection="0"/>
    <xf numFmtId="0" fontId="10" fillId="2" borderId="3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6" fillId="0" borderId="0"/>
    <xf numFmtId="0" fontId="7" fillId="0" borderId="0"/>
    <xf numFmtId="0" fontId="3" fillId="0" borderId="0"/>
    <xf numFmtId="0" fontId="3" fillId="0" borderId="0"/>
    <xf numFmtId="0" fontId="4" fillId="4" borderId="3" applyNumberFormat="0" applyBorder="0" applyProtection="0">
      <alignment horizontal="center"/>
    </xf>
    <xf numFmtId="0" fontId="9" fillId="0" borderId="0" applyNumberFormat="0" applyFill="0" applyProtection="0"/>
    <xf numFmtId="171" fontId="7" fillId="0" borderId="0" applyFont="0" applyFill="0" applyBorder="0" applyAlignment="0" applyProtection="0"/>
    <xf numFmtId="0" fontId="8" fillId="0" borderId="0" applyNumberFormat="0"/>
    <xf numFmtId="0" fontId="4" fillId="0" borderId="0" applyNumberFormat="0" applyFill="0" applyBorder="0" applyProtection="0">
      <alignment horizontal="left"/>
    </xf>
    <xf numFmtId="0" fontId="4" fillId="0" borderId="4" applyBorder="0">
      <alignment horizontal="left"/>
    </xf>
    <xf numFmtId="172" fontId="7" fillId="0" borderId="0" applyFont="0" applyFill="0" applyBorder="0" applyAlignment="0" applyProtection="0"/>
    <xf numFmtId="0" fontId="7" fillId="0" borderId="0">
      <alignment vertical="top"/>
    </xf>
    <xf numFmtId="0" fontId="3" fillId="0" borderId="0"/>
    <xf numFmtId="0" fontId="7" fillId="0" borderId="0"/>
    <xf numFmtId="0" fontId="7" fillId="0" borderId="0">
      <alignment vertical="top"/>
    </xf>
    <xf numFmtId="0" fontId="4" fillId="0" borderId="1" applyNumberFormat="0" applyBorder="0" applyProtection="0">
      <alignment horizontal="center"/>
    </xf>
    <xf numFmtId="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3" fillId="0" borderId="0"/>
    <xf numFmtId="0" fontId="7" fillId="0" borderId="0">
      <alignment vertical="top"/>
    </xf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5" borderId="0" applyNumberFormat="0" applyBorder="0" applyAlignment="0" applyProtection="0"/>
    <xf numFmtId="0" fontId="40" fillId="9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1" applyNumberFormat="0" applyBorder="0" applyProtection="0">
      <alignment horizontal="center"/>
    </xf>
    <xf numFmtId="0" fontId="36" fillId="26" borderId="2" applyNumberFormat="0" applyAlignment="0" applyProtection="0"/>
    <xf numFmtId="0" fontId="36" fillId="26" borderId="2" applyNumberFormat="0" applyAlignment="0" applyProtection="0"/>
    <xf numFmtId="0" fontId="37" fillId="0" borderId="10" applyNumberFormat="0" applyFill="0" applyAlignment="0" applyProtection="0"/>
    <xf numFmtId="0" fontId="46" fillId="27" borderId="11" applyNumberFormat="0" applyAlignment="0" applyProtection="0"/>
    <xf numFmtId="175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5" borderId="0" applyNumberFormat="0" applyBorder="0" applyAlignment="0" applyProtection="0"/>
    <xf numFmtId="0" fontId="38" fillId="10" borderId="0" applyNumberFormat="0" applyBorder="0" applyAlignment="0" applyProtection="0"/>
    <xf numFmtId="0" fontId="39" fillId="13" borderId="2" applyNumberFormat="0" applyAlignment="0" applyProtection="0"/>
    <xf numFmtId="44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0" fillId="9" borderId="0" applyNumberFormat="0" applyBorder="0" applyAlignment="0" applyProtection="0"/>
    <xf numFmtId="0" fontId="39" fillId="13" borderId="2" applyNumberFormat="0" applyAlignment="0" applyProtection="0"/>
    <xf numFmtId="174" fontId="20" fillId="0" borderId="12" applyNumberFormat="0" applyFont="0" applyFill="0" applyAlignment="0" applyProtection="0"/>
    <xf numFmtId="174" fontId="20" fillId="0" borderId="13" applyNumberFormat="0" applyFont="0" applyFill="0" applyAlignment="0" applyProtection="0"/>
    <xf numFmtId="0" fontId="37" fillId="0" borderId="10" applyNumberFormat="0" applyFill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3" fillId="0" borderId="0"/>
    <xf numFmtId="0" fontId="3" fillId="29" borderId="14" applyNumberFormat="0" applyFont="0" applyAlignment="0" applyProtection="0"/>
    <xf numFmtId="0" fontId="7" fillId="29" borderId="14" applyNumberFormat="0" applyFont="0" applyAlignment="0" applyProtection="0"/>
    <xf numFmtId="0" fontId="42" fillId="26" borderId="15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26" borderId="15" applyNumberFormat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6" fillId="27" borderId="11" applyNumberFormat="0" applyAlignment="0" applyProtection="0"/>
    <xf numFmtId="0" fontId="43" fillId="0" borderId="0" applyNumberFormat="0" applyFill="0" applyBorder="0" applyAlignment="0" applyProtection="0"/>
    <xf numFmtId="174" fontId="49" fillId="0" borderId="0" applyNumberFormat="0" applyFon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17" fillId="0" borderId="0"/>
    <xf numFmtId="0" fontId="3" fillId="0" borderId="0"/>
    <xf numFmtId="0" fontId="3" fillId="0" borderId="0"/>
    <xf numFmtId="0" fontId="7" fillId="0" borderId="0"/>
    <xf numFmtId="0" fontId="31" fillId="29" borderId="14" applyNumberFormat="0" applyFont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>
      <alignment vertical="top"/>
    </xf>
    <xf numFmtId="0" fontId="3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" fillId="0" borderId="1" applyNumberFormat="0" applyBorder="0" applyProtection="0">
      <alignment horizontal="center"/>
    </xf>
    <xf numFmtId="0" fontId="36" fillId="26" borderId="2" applyNumberFormat="0" applyAlignment="0" applyProtection="0"/>
    <xf numFmtId="0" fontId="36" fillId="26" borderId="2" applyNumberFormat="0" applyAlignment="0" applyProtection="0"/>
    <xf numFmtId="0" fontId="46" fillId="27" borderId="11" applyNumberFormat="0" applyAlignment="0" applyProtection="0"/>
    <xf numFmtId="0" fontId="46" fillId="27" borderId="11" applyNumberFormat="0" applyAlignment="0" applyProtection="0"/>
    <xf numFmtId="43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Font="0" applyAlignment="0">
      <alignment vertical="center"/>
    </xf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9" fillId="13" borderId="2" applyNumberFormat="0" applyAlignment="0" applyProtection="0"/>
    <xf numFmtId="0" fontId="39" fillId="13" borderId="2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/>
    <xf numFmtId="0" fontId="3" fillId="0" borderId="0"/>
    <xf numFmtId="0" fontId="17" fillId="0" borderId="0"/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4" fillId="4" borderId="3" applyNumberFormat="0" applyBorder="0" applyProtection="0">
      <alignment horizontal="center"/>
    </xf>
    <xf numFmtId="0" fontId="42" fillId="26" borderId="15" applyNumberFormat="0" applyAlignment="0" applyProtection="0"/>
    <xf numFmtId="0" fontId="42" fillId="26" borderId="15" applyNumberFormat="0" applyAlignment="0" applyProtection="0"/>
    <xf numFmtId="0" fontId="9" fillId="0" borderId="0" applyNumberFormat="0" applyFill="0" applyProtection="0"/>
    <xf numFmtId="0" fontId="8" fillId="0" borderId="0" applyNumberFormat="0"/>
    <xf numFmtId="0" fontId="4" fillId="0" borderId="0" applyNumberFormat="0" applyFill="0" applyBorder="0" applyProtection="0">
      <alignment horizontal="left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4" applyBorder="0">
      <alignment horizontal="left"/>
    </xf>
    <xf numFmtId="0" fontId="48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7" fillId="0" borderId="0"/>
    <xf numFmtId="0" fontId="61" fillId="0" borderId="0"/>
    <xf numFmtId="0" fontId="61" fillId="0" borderId="0"/>
    <xf numFmtId="0" fontId="17" fillId="0" borderId="0"/>
  </cellStyleXfs>
  <cellXfs count="203">
    <xf numFmtId="0" fontId="0" fillId="0" borderId="0" xfId="0"/>
    <xf numFmtId="165" fontId="6" fillId="0" borderId="0" xfId="35" applyNumberFormat="1" applyFont="1" applyFill="1" applyBorder="1" applyAlignment="1" applyProtection="1">
      <alignment horizontal="right" vertical="center"/>
    </xf>
    <xf numFmtId="165" fontId="6" fillId="0" borderId="0" xfId="35" applyNumberFormat="1" applyFont="1" applyFill="1" applyAlignment="1" applyProtection="1">
      <alignment horizontal="right"/>
      <protection locked="0"/>
    </xf>
    <xf numFmtId="0" fontId="0" fillId="0" borderId="0" xfId="0"/>
    <xf numFmtId="0" fontId="0" fillId="0" borderId="0" xfId="0"/>
    <xf numFmtId="1" fontId="0" fillId="0" borderId="0" xfId="0" applyNumberFormat="1"/>
    <xf numFmtId="165" fontId="6" fillId="3" borderId="0" xfId="35" applyNumberFormat="1" applyFont="1" applyFill="1" applyBorder="1" applyAlignment="1" applyProtection="1">
      <alignment horizontal="right" vertical="center"/>
    </xf>
    <xf numFmtId="0" fontId="0" fillId="0" borderId="0" xfId="0"/>
    <xf numFmtId="0" fontId="6" fillId="0" borderId="0" xfId="35" applyNumberFormat="1" applyFont="1" applyFill="1" applyBorder="1" applyAlignment="1" applyProtection="1">
      <alignment horizontal="left" vertical="center" indent="1"/>
    </xf>
    <xf numFmtId="0" fontId="0" fillId="0" borderId="0" xfId="0"/>
    <xf numFmtId="0" fontId="0" fillId="0" borderId="0" xfId="0" applyFill="1"/>
    <xf numFmtId="0" fontId="17" fillId="0" borderId="0" xfId="0" applyFont="1"/>
    <xf numFmtId="0" fontId="6" fillId="0" borderId="0" xfId="35" applyNumberFormat="1" applyFont="1" applyFill="1" applyBorder="1" applyAlignment="1" applyProtection="1">
      <alignment horizontal="left" vertical="center"/>
    </xf>
    <xf numFmtId="0" fontId="22" fillId="0" borderId="0" xfId="1" applyNumberFormat="1" applyFont="1" applyFill="1" applyBorder="1" applyAlignment="1">
      <alignment vertical="center"/>
    </xf>
    <xf numFmtId="0" fontId="21" fillId="0" borderId="0" xfId="0" applyFont="1"/>
    <xf numFmtId="0" fontId="24" fillId="0" borderId="3" xfId="0" applyFont="1" applyBorder="1"/>
    <xf numFmtId="0" fontId="24" fillId="0" borderId="0" xfId="0" applyFont="1"/>
    <xf numFmtId="0" fontId="24" fillId="0" borderId="3" xfId="2" applyFont="1" applyFill="1" applyBorder="1" applyAlignment="1" applyProtection="1">
      <alignment horizontal="center" vertical="center" wrapText="1"/>
    </xf>
    <xf numFmtId="167" fontId="24" fillId="0" borderId="3" xfId="2" applyNumberFormat="1" applyFont="1" applyFill="1" applyBorder="1" applyAlignment="1" applyProtection="1">
      <alignment horizontal="center" vertical="center" wrapText="1"/>
    </xf>
    <xf numFmtId="166" fontId="24" fillId="0" borderId="3" xfId="2" applyNumberFormat="1" applyFont="1" applyFill="1" applyBorder="1" applyAlignment="1" applyProtection="1">
      <alignment horizontal="center" vertical="center" wrapText="1"/>
    </xf>
    <xf numFmtId="0" fontId="26" fillId="0" borderId="3" xfId="2" applyFont="1" applyFill="1" applyBorder="1" applyAlignment="1" applyProtection="1">
      <alignment horizontal="center" vertical="center" wrapText="1"/>
    </xf>
    <xf numFmtId="0" fontId="27" fillId="0" borderId="0" xfId="4" applyFont="1" applyFill="1" applyAlignment="1" applyProtection="1">
      <alignment horizontal="left" vertical="center"/>
    </xf>
    <xf numFmtId="0" fontId="26" fillId="7" borderId="3" xfId="2" quotePrefix="1" applyFont="1" applyFill="1" applyBorder="1" applyAlignment="1" applyProtection="1">
      <alignment horizontal="center" vertical="center" wrapText="1"/>
    </xf>
    <xf numFmtId="0" fontId="26" fillId="0" borderId="3" xfId="2" quotePrefix="1" applyFont="1" applyFill="1" applyBorder="1" applyAlignment="1" applyProtection="1">
      <alignment horizontal="center" vertical="center" wrapText="1"/>
    </xf>
    <xf numFmtId="0" fontId="24" fillId="0" borderId="3" xfId="0" applyFont="1" applyBorder="1" applyAlignment="1">
      <alignment horizontal="left"/>
    </xf>
    <xf numFmtId="0" fontId="24" fillId="0" borderId="3" xfId="0" applyFont="1" applyBorder="1" applyAlignment="1">
      <alignment horizontal="left" wrapText="1"/>
    </xf>
    <xf numFmtId="0" fontId="28" fillId="0" borderId="0" xfId="0" applyFont="1" applyFill="1"/>
    <xf numFmtId="0" fontId="29" fillId="0" borderId="0" xfId="0" applyFont="1"/>
    <xf numFmtId="0" fontId="24" fillId="0" borderId="5" xfId="2" applyFont="1" applyFill="1" applyBorder="1" applyAlignment="1" applyProtection="1">
      <alignment horizontal="center" vertical="top" wrapText="1"/>
    </xf>
    <xf numFmtId="0" fontId="26" fillId="0" borderId="5" xfId="2" applyFont="1" applyFill="1" applyBorder="1" applyAlignment="1" applyProtection="1">
      <alignment horizontal="center" vertical="top" wrapText="1"/>
    </xf>
    <xf numFmtId="0" fontId="26" fillId="0" borderId="5" xfId="49" applyFont="1" applyFill="1" applyBorder="1" applyAlignment="1" applyProtection="1">
      <alignment horizontal="center" vertical="top" wrapText="1"/>
    </xf>
    <xf numFmtId="0" fontId="30" fillId="0" borderId="3" xfId="0" applyFont="1" applyBorder="1"/>
    <xf numFmtId="0" fontId="0" fillId="0" borderId="3" xfId="0" applyBorder="1"/>
    <xf numFmtId="0" fontId="28" fillId="0" borderId="0" xfId="22" applyFont="1" applyFill="1"/>
    <xf numFmtId="0" fontId="50" fillId="0" borderId="0" xfId="22" applyFont="1" applyFill="1"/>
    <xf numFmtId="0" fontId="0" fillId="0" borderId="0" xfId="0" applyAlignment="1"/>
    <xf numFmtId="0" fontId="0" fillId="0" borderId="0" xfId="0" applyBorder="1"/>
    <xf numFmtId="0" fontId="0" fillId="0" borderId="0" xfId="0" applyFill="1" applyBorder="1"/>
    <xf numFmtId="0" fontId="53" fillId="0" borderId="3" xfId="217" applyNumberFormat="1" applyFont="1" applyFill="1" applyBorder="1" applyAlignment="1" applyProtection="1">
      <alignment horizontal="left" vertical="center"/>
      <protection locked="0"/>
    </xf>
    <xf numFmtId="0" fontId="53" fillId="0" borderId="3" xfId="2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8" fillId="0" borderId="3" xfId="22" applyFont="1" applyFill="1" applyBorder="1"/>
    <xf numFmtId="1" fontId="22" fillId="0" borderId="0" xfId="22" applyNumberFormat="1" applyFont="1" applyFill="1" applyBorder="1" applyAlignment="1">
      <alignment horizontal="right"/>
    </xf>
    <xf numFmtId="0" fontId="0" fillId="0" borderId="3" xfId="0" applyFill="1" applyBorder="1"/>
    <xf numFmtId="0" fontId="0" fillId="0" borderId="0" xfId="0"/>
    <xf numFmtId="3" fontId="0" fillId="0" borderId="3" xfId="0" applyNumberFormat="1" applyBorder="1"/>
    <xf numFmtId="3" fontId="0" fillId="0" borderId="3" xfId="0" applyNumberFormat="1" applyBorder="1" applyAlignment="1">
      <alignment horizontal="right"/>
    </xf>
    <xf numFmtId="0" fontId="26" fillId="7" borderId="3" xfId="2" applyFont="1" applyFill="1" applyBorder="1" applyAlignment="1" applyProtection="1">
      <alignment horizontal="center" vertical="center"/>
    </xf>
    <xf numFmtId="0" fontId="26" fillId="2" borderId="3" xfId="2" applyFont="1" applyFill="1" applyBorder="1" applyAlignment="1" applyProtection="1">
      <alignment horizontal="center" vertical="center"/>
    </xf>
    <xf numFmtId="0" fontId="30" fillId="0" borderId="17" xfId="0" applyFont="1" applyBorder="1"/>
    <xf numFmtId="0" fontId="29" fillId="0" borderId="0" xfId="0" applyFont="1" applyFill="1"/>
    <xf numFmtId="0" fontId="0" fillId="0" borderId="0" xfId="0" applyFill="1" applyAlignment="1"/>
    <xf numFmtId="0" fontId="26" fillId="0" borderId="3" xfId="4" applyFont="1" applyFill="1" applyBorder="1" applyAlignment="1" applyProtection="1">
      <alignment horizontal="center" vertical="center"/>
    </xf>
    <xf numFmtId="0" fontId="26" fillId="0" borderId="3" xfId="4" applyFont="1" applyFill="1" applyBorder="1" applyAlignment="1" applyProtection="1">
      <alignment horizontal="left" vertical="center"/>
      <protection locked="0"/>
    </xf>
    <xf numFmtId="176" fontId="0" fillId="0" borderId="3" xfId="0" applyNumberFormat="1" applyBorder="1"/>
    <xf numFmtId="164" fontId="0" fillId="0" borderId="3" xfId="0" applyNumberFormat="1" applyBorder="1"/>
    <xf numFmtId="0" fontId="22" fillId="0" borderId="0" xfId="1" applyFont="1" applyFill="1"/>
    <xf numFmtId="0" fontId="0" fillId="7" borderId="3" xfId="0" applyFill="1" applyBorder="1"/>
    <xf numFmtId="0" fontId="0" fillId="0" borderId="0" xfId="0"/>
    <xf numFmtId="0" fontId="0" fillId="0" borderId="3" xfId="0" applyFont="1" applyFill="1" applyBorder="1"/>
    <xf numFmtId="0" fontId="29" fillId="0" borderId="3" xfId="0" applyFont="1" applyFill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7" xfId="0" applyBorder="1"/>
    <xf numFmtId="0" fontId="57" fillId="0" borderId="0" xfId="0" applyFont="1"/>
    <xf numFmtId="0" fontId="5" fillId="0" borderId="0" xfId="1" applyNumberFormat="1" applyFont="1" applyFill="1" applyBorder="1" applyAlignment="1">
      <alignment vertical="center"/>
    </xf>
    <xf numFmtId="176" fontId="0" fillId="0" borderId="0" xfId="0" applyNumberFormat="1" applyBorder="1"/>
    <xf numFmtId="0" fontId="6" fillId="0" borderId="0" xfId="35" applyNumberFormat="1" applyFont="1" applyFill="1" applyBorder="1" applyAlignment="1" applyProtection="1">
      <alignment vertical="center"/>
    </xf>
    <xf numFmtId="0" fontId="2" fillId="0" borderId="3" xfId="0" applyFont="1" applyBorder="1"/>
    <xf numFmtId="0" fontId="58" fillId="0" borderId="0" xfId="0" applyFont="1" applyFill="1"/>
    <xf numFmtId="0" fontId="59" fillId="0" borderId="3" xfId="0" applyFont="1" applyFill="1" applyBorder="1" applyAlignment="1">
      <alignment horizontal="center" vertical="top" wrapText="1"/>
    </xf>
    <xf numFmtId="0" fontId="5" fillId="0" borderId="0" xfId="0" applyFont="1"/>
    <xf numFmtId="0" fontId="58" fillId="0" borderId="0" xfId="0" applyFont="1"/>
    <xf numFmtId="3" fontId="0" fillId="0" borderId="0" xfId="0" applyNumberFormat="1"/>
    <xf numFmtId="3" fontId="24" fillId="0" borderId="6" xfId="0" applyNumberFormat="1" applyFont="1" applyBorder="1"/>
    <xf numFmtId="3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0" fillId="0" borderId="3" xfId="0" applyFont="1" applyFill="1" applyBorder="1"/>
    <xf numFmtId="3" fontId="24" fillId="0" borderId="0" xfId="0" applyNumberFormat="1" applyFont="1" applyBorder="1"/>
    <xf numFmtId="0" fontId="0" fillId="0" borderId="0" xfId="0"/>
    <xf numFmtId="0" fontId="2" fillId="0" borderId="3" xfId="0" applyFont="1" applyFill="1" applyBorder="1" applyAlignment="1">
      <alignment wrapText="1"/>
    </xf>
    <xf numFmtId="3" fontId="0" fillId="0" borderId="3" xfId="0" applyNumberFormat="1" applyFill="1" applyBorder="1"/>
    <xf numFmtId="0" fontId="17" fillId="0" borderId="0" xfId="0" applyFont="1" applyFill="1"/>
    <xf numFmtId="0" fontId="0" fillId="0" borderId="3" xfId="0" applyBorder="1"/>
    <xf numFmtId="178" fontId="0" fillId="0" borderId="0" xfId="0" applyNumberFormat="1"/>
    <xf numFmtId="178" fontId="51" fillId="0" borderId="0" xfId="1" applyNumberFormat="1" applyFont="1" applyFill="1" applyBorder="1" applyAlignment="1">
      <alignment horizontal="right" vertical="center"/>
    </xf>
    <xf numFmtId="178" fontId="21" fillId="0" borderId="0" xfId="0" applyNumberFormat="1" applyFont="1"/>
    <xf numFmtId="178" fontId="22" fillId="0" borderId="3" xfId="2" applyNumberFormat="1" applyFont="1" applyFill="1" applyBorder="1" applyAlignment="1">
      <alignment horizontal="center" vertical="center" wrapText="1"/>
    </xf>
    <xf numFmtId="178" fontId="22" fillId="2" borderId="3" xfId="2" applyNumberFormat="1" applyFont="1" applyFill="1" applyBorder="1" applyAlignment="1">
      <alignment horizontal="center" vertical="center" wrapText="1"/>
    </xf>
    <xf numFmtId="178" fontId="5" fillId="0" borderId="0" xfId="1" applyNumberFormat="1" applyFont="1" applyFill="1" applyBorder="1" applyAlignment="1">
      <alignment horizontal="right" vertical="center"/>
    </xf>
    <xf numFmtId="178" fontId="24" fillId="0" borderId="0" xfId="0" applyNumberFormat="1" applyFont="1" applyBorder="1"/>
    <xf numFmtId="178" fontId="24" fillId="0" borderId="0" xfId="0" applyNumberFormat="1" applyFont="1"/>
    <xf numFmtId="178" fontId="0" fillId="0" borderId="3" xfId="0" applyNumberFormat="1" applyBorder="1"/>
    <xf numFmtId="178" fontId="0" fillId="0" borderId="0" xfId="0" applyNumberFormat="1" applyFill="1"/>
    <xf numFmtId="3" fontId="0" fillId="0" borderId="0" xfId="0" applyNumberFormat="1" applyFill="1"/>
    <xf numFmtId="3" fontId="0" fillId="0" borderId="3" xfId="0" applyNumberFormat="1" applyFont="1" applyFill="1" applyBorder="1"/>
    <xf numFmtId="2" fontId="5" fillId="0" borderId="0" xfId="0" applyNumberFormat="1" applyFont="1" applyFill="1" applyAlignment="1">
      <alignment horizontal="right"/>
    </xf>
    <xf numFmtId="164" fontId="0" fillId="0" borderId="0" xfId="0" applyNumberFormat="1"/>
    <xf numFmtId="176" fontId="0" fillId="0" borderId="0" xfId="0" applyNumberFormat="1"/>
    <xf numFmtId="3" fontId="30" fillId="0" borderId="3" xfId="0" applyNumberFormat="1" applyFont="1" applyBorder="1"/>
    <xf numFmtId="3" fontId="30" fillId="0" borderId="3" xfId="0" applyNumberFormat="1" applyFont="1" applyFill="1" applyBorder="1"/>
    <xf numFmtId="0" fontId="0" fillId="0" borderId="1" xfId="0" applyBorder="1" applyAlignment="1">
      <alignment wrapText="1"/>
    </xf>
    <xf numFmtId="179" fontId="51" fillId="0" borderId="21" xfId="86" applyNumberFormat="1" applyFont="1" applyFill="1" applyBorder="1" applyAlignment="1">
      <alignment horizontal="right" vertical="top"/>
    </xf>
    <xf numFmtId="179" fontId="5" fillId="0" borderId="21" xfId="86" applyNumberFormat="1" applyFont="1" applyFill="1" applyBorder="1" applyAlignment="1">
      <alignment horizontal="right" vertical="top"/>
    </xf>
    <xf numFmtId="9" fontId="0" fillId="0" borderId="3" xfId="0" applyNumberFormat="1" applyBorder="1"/>
    <xf numFmtId="0" fontId="0" fillId="0" borderId="0" xfId="0"/>
    <xf numFmtId="168" fontId="26" fillId="0" borderId="3" xfId="2" applyNumberFormat="1" applyFont="1" applyFill="1" applyBorder="1" applyAlignment="1" applyProtection="1">
      <alignment horizontal="center" vertical="center"/>
    </xf>
    <xf numFmtId="168" fontId="26" fillId="5" borderId="3" xfId="2" applyNumberFormat="1" applyFont="1" applyFill="1" applyBorder="1" applyAlignment="1" applyProtection="1">
      <alignment horizontal="center" vertical="center"/>
    </xf>
    <xf numFmtId="168" fontId="26" fillId="6" borderId="3" xfId="2" applyNumberFormat="1" applyFont="1" applyFill="1" applyBorder="1" applyAlignment="1" applyProtection="1">
      <alignment horizontal="center" vertical="center"/>
    </xf>
    <xf numFmtId="10" fontId="0" fillId="0" borderId="0" xfId="0" applyNumberFormat="1"/>
    <xf numFmtId="180" fontId="0" fillId="0" borderId="0" xfId="0" applyNumberFormat="1"/>
    <xf numFmtId="178" fontId="0" fillId="0" borderId="0" xfId="0" applyNumberFormat="1" applyBorder="1"/>
    <xf numFmtId="0" fontId="0" fillId="0" borderId="0" xfId="0"/>
    <xf numFmtId="2" fontId="53" fillId="0" borderId="3" xfId="7" applyNumberFormat="1" applyFont="1" applyFill="1" applyBorder="1" applyAlignment="1" applyProtection="1">
      <alignment horizontal="right" vertical="center"/>
      <protection locked="0"/>
    </xf>
    <xf numFmtId="2" fontId="0" fillId="0" borderId="3" xfId="0" applyNumberFormat="1" applyBorder="1"/>
    <xf numFmtId="9" fontId="0" fillId="0" borderId="3" xfId="0" applyNumberFormat="1" applyFill="1" applyBorder="1"/>
    <xf numFmtId="164" fontId="0" fillId="0" borderId="3" xfId="0" quotePrefix="1" applyNumberFormat="1" applyBorder="1"/>
    <xf numFmtId="9" fontId="0" fillId="0" borderId="1" xfId="0" applyNumberFormat="1" applyBorder="1"/>
    <xf numFmtId="164" fontId="0" fillId="0" borderId="3" xfId="600" applyNumberFormat="1" applyFont="1" applyBorder="1"/>
    <xf numFmtId="9" fontId="0" fillId="0" borderId="3" xfId="600" applyFont="1" applyBorder="1"/>
    <xf numFmtId="0" fontId="23" fillId="0" borderId="0" xfId="1" applyNumberFormat="1" applyFont="1" applyFill="1" applyBorder="1" applyAlignment="1">
      <alignment horizontal="left" vertical="center" wrapText="1"/>
    </xf>
    <xf numFmtId="0" fontId="26" fillId="0" borderId="3" xfId="2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3" xfId="0" applyBorder="1"/>
    <xf numFmtId="0" fontId="0" fillId="0" borderId="3" xfId="0" applyFill="1" applyBorder="1"/>
    <xf numFmtId="3" fontId="0" fillId="0" borderId="3" xfId="0" applyNumberFormat="1" applyBorder="1"/>
    <xf numFmtId="0" fontId="2" fillId="0" borderId="0" xfId="0" applyFont="1" applyFill="1"/>
    <xf numFmtId="0" fontId="60" fillId="3" borderId="0" xfId="0" applyFont="1" applyFill="1"/>
    <xf numFmtId="9" fontId="0" fillId="0" borderId="3" xfId="0" applyNumberFormat="1" applyBorder="1"/>
    <xf numFmtId="10" fontId="0" fillId="0" borderId="3" xfId="0" applyNumberFormat="1" applyBorder="1"/>
    <xf numFmtId="0" fontId="31" fillId="0" borderId="3" xfId="603" applyFont="1" applyFill="1" applyBorder="1" applyAlignment="1">
      <alignment horizontal="center" vertical="center" wrapText="1"/>
    </xf>
    <xf numFmtId="4" fontId="31" fillId="0" borderId="3" xfId="603" applyNumberFormat="1" applyFont="1" applyFill="1" applyBorder="1" applyAlignment="1">
      <alignment horizontal="center" vertical="center" wrapText="1"/>
    </xf>
    <xf numFmtId="3" fontId="31" fillId="0" borderId="3" xfId="603" applyNumberFormat="1" applyFont="1" applyFill="1" applyBorder="1" applyAlignment="1">
      <alignment horizontal="center" vertical="center" wrapText="1"/>
    </xf>
    <xf numFmtId="4" fontId="31" fillId="0" borderId="3" xfId="604" applyNumberFormat="1" applyFont="1" applyFill="1" applyBorder="1" applyAlignment="1">
      <alignment horizontal="center" vertical="center" wrapText="1"/>
    </xf>
    <xf numFmtId="0" fontId="0" fillId="3" borderId="3" xfId="0" applyFill="1" applyBorder="1"/>
    <xf numFmtId="4" fontId="0" fillId="3" borderId="3" xfId="0" applyNumberFormat="1" applyFill="1" applyBorder="1"/>
    <xf numFmtId="0" fontId="0" fillId="3" borderId="3" xfId="0" applyFill="1" applyBorder="1" applyAlignment="1">
      <alignment horizontal="center"/>
    </xf>
    <xf numFmtId="3" fontId="0" fillId="3" borderId="3" xfId="0" applyNumberFormat="1" applyFill="1" applyBorder="1"/>
    <xf numFmtId="0" fontId="0" fillId="3" borderId="0" xfId="0" applyFill="1" applyBorder="1"/>
    <xf numFmtId="4" fontId="0" fillId="0" borderId="3" xfId="0" applyNumberFormat="1" applyBorder="1"/>
    <xf numFmtId="9" fontId="0" fillId="0" borderId="0" xfId="0" applyNumberFormat="1"/>
    <xf numFmtId="0" fontId="23" fillId="0" borderId="0" xfId="1" applyNumberFormat="1" applyFont="1" applyFill="1" applyBorder="1" applyAlignment="1">
      <alignment horizontal="left" vertical="center" wrapText="1"/>
    </xf>
    <xf numFmtId="178" fontId="22" fillId="0" borderId="3" xfId="2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/>
    <xf numFmtId="0" fontId="0" fillId="0" borderId="6" xfId="0" applyBorder="1" applyAlignment="1"/>
    <xf numFmtId="0" fontId="27" fillId="0" borderId="0" xfId="4" applyFont="1" applyFill="1" applyAlignment="1" applyProtection="1">
      <alignment horizontal="left" vertical="center"/>
    </xf>
    <xf numFmtId="168" fontId="26" fillId="0" borderId="1" xfId="2" applyNumberFormat="1" applyFont="1" applyFill="1" applyBorder="1" applyAlignment="1" applyProtection="1">
      <alignment horizontal="center" vertical="center"/>
    </xf>
    <xf numFmtId="168" fontId="26" fillId="0" borderId="6" xfId="2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/>
    <xf numFmtId="0" fontId="2" fillId="0" borderId="17" xfId="0" applyFont="1" applyFill="1" applyBorder="1"/>
    <xf numFmtId="0" fontId="2" fillId="0" borderId="20" xfId="0" applyFont="1" applyFill="1" applyBorder="1"/>
    <xf numFmtId="168" fontId="26" fillId="5" borderId="1" xfId="2" applyNumberFormat="1" applyFont="1" applyFill="1" applyBorder="1" applyAlignment="1" applyProtection="1">
      <alignment horizontal="center" vertical="center"/>
    </xf>
    <xf numFmtId="168" fontId="26" fillId="5" borderId="6" xfId="2" applyNumberFormat="1" applyFont="1" applyFill="1" applyBorder="1" applyAlignment="1" applyProtection="1">
      <alignment horizontal="center" vertical="center"/>
    </xf>
    <xf numFmtId="168" fontId="26" fillId="0" borderId="17" xfId="2" applyNumberFormat="1" applyFont="1" applyFill="1" applyBorder="1" applyAlignment="1" applyProtection="1">
      <alignment horizontal="center" vertical="center"/>
    </xf>
    <xf numFmtId="168" fontId="26" fillId="0" borderId="18" xfId="2" applyNumberFormat="1" applyFont="1" applyFill="1" applyBorder="1" applyAlignment="1" applyProtection="1">
      <alignment horizontal="center" vertical="center"/>
    </xf>
    <xf numFmtId="168" fontId="26" fillId="0" borderId="20" xfId="2" applyNumberFormat="1" applyFont="1" applyFill="1" applyBorder="1" applyAlignment="1" applyProtection="1">
      <alignment horizontal="center" vertical="center"/>
    </xf>
    <xf numFmtId="0" fontId="26" fillId="5" borderId="6" xfId="2" applyFont="1" applyFill="1" applyBorder="1" applyAlignment="1" applyProtection="1">
      <alignment horizontal="center" vertical="center"/>
    </xf>
    <xf numFmtId="168" fontId="26" fillId="6" borderId="1" xfId="2" applyNumberFormat="1" applyFont="1" applyFill="1" applyBorder="1" applyAlignment="1" applyProtection="1">
      <alignment horizontal="center" vertical="center"/>
    </xf>
    <xf numFmtId="168" fontId="26" fillId="6" borderId="6" xfId="2" applyNumberFormat="1" applyFont="1" applyFill="1" applyBorder="1" applyAlignment="1" applyProtection="1">
      <alignment horizontal="center" vertical="center"/>
    </xf>
    <xf numFmtId="168" fontId="26" fillId="0" borderId="17" xfId="48" applyNumberFormat="1" applyFont="1" applyFill="1" applyBorder="1" applyAlignment="1" applyProtection="1">
      <alignment horizontal="center" vertical="center"/>
    </xf>
    <xf numFmtId="168" fontId="26" fillId="0" borderId="18" xfId="48" applyNumberFormat="1" applyFont="1" applyFill="1" applyBorder="1" applyAlignment="1" applyProtection="1">
      <alignment horizontal="center" vertical="center"/>
    </xf>
    <xf numFmtId="168" fontId="26" fillId="0" borderId="20" xfId="48" applyNumberFormat="1" applyFont="1" applyFill="1" applyBorder="1" applyAlignment="1" applyProtection="1">
      <alignment horizontal="center" vertical="center"/>
    </xf>
    <xf numFmtId="0" fontId="26" fillId="0" borderId="1" xfId="2" applyFont="1" applyFill="1" applyBorder="1" applyAlignment="1" applyProtection="1">
      <alignment horizontal="center" vertical="center" wrapText="1"/>
    </xf>
    <xf numFmtId="0" fontId="27" fillId="0" borderId="19" xfId="4" applyFont="1" applyFill="1" applyBorder="1" applyAlignment="1" applyProtection="1">
      <alignment horizontal="left" vertical="center"/>
    </xf>
    <xf numFmtId="0" fontId="24" fillId="0" borderId="1" xfId="0" applyFont="1" applyFill="1" applyBorder="1" applyAlignment="1"/>
    <xf numFmtId="0" fontId="24" fillId="0" borderId="6" xfId="0" applyFont="1" applyBorder="1" applyAlignment="1"/>
    <xf numFmtId="0" fontId="26" fillId="0" borderId="1" xfId="4" applyFont="1" applyFill="1" applyBorder="1" applyAlignment="1" applyProtection="1">
      <alignment horizontal="center" vertical="center"/>
    </xf>
    <xf numFmtId="0" fontId="26" fillId="0" borderId="6" xfId="4" applyFont="1" applyFill="1" applyBorder="1" applyAlignment="1" applyProtection="1">
      <alignment horizontal="center" vertical="center"/>
    </xf>
    <xf numFmtId="0" fontId="22" fillId="0" borderId="3" xfId="2" applyFont="1" applyFill="1" applyBorder="1" applyAlignment="1" applyProtection="1">
      <alignment horizontal="center" vertical="center" wrapText="1"/>
    </xf>
    <xf numFmtId="0" fontId="26" fillId="0" borderId="3" xfId="2" applyFont="1" applyFill="1" applyBorder="1" applyAlignment="1" applyProtection="1">
      <alignment horizontal="center" vertical="center" wrapText="1"/>
    </xf>
    <xf numFmtId="168" fontId="22" fillId="0" borderId="1" xfId="2" applyNumberFormat="1" applyFont="1" applyFill="1" applyBorder="1" applyAlignment="1" applyProtection="1">
      <alignment horizontal="center" vertical="center"/>
    </xf>
    <xf numFmtId="168" fontId="22" fillId="0" borderId="6" xfId="2" applyNumberFormat="1" applyFont="1" applyFill="1" applyBorder="1" applyAlignment="1" applyProtection="1">
      <alignment horizontal="center" vertical="center"/>
    </xf>
    <xf numFmtId="0" fontId="58" fillId="0" borderId="0" xfId="0" applyFont="1" applyFill="1"/>
    <xf numFmtId="0" fontId="26" fillId="2" borderId="3" xfId="11" applyFont="1" applyFill="1" applyBorder="1" applyAlignment="1" applyProtection="1">
      <alignment horizontal="center"/>
    </xf>
    <xf numFmtId="0" fontId="26" fillId="7" borderId="3" xfId="2" applyFont="1" applyFill="1" applyBorder="1" applyAlignment="1" applyProtection="1">
      <alignment horizontal="center" vertical="center"/>
    </xf>
    <xf numFmtId="0" fontId="26" fillId="2" borderId="3" xfId="2" applyFont="1" applyFill="1" applyBorder="1" applyAlignment="1" applyProtection="1">
      <alignment horizontal="center" vertical="center"/>
    </xf>
    <xf numFmtId="0" fontId="58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0" fillId="0" borderId="19" xfId="22" applyFont="1" applyFill="1" applyBorder="1" applyAlignment="1">
      <alignment wrapText="1"/>
    </xf>
    <xf numFmtId="0" fontId="28" fillId="0" borderId="19" xfId="22" applyFont="1" applyFill="1" applyBorder="1" applyAlignment="1">
      <alignment wrapText="1"/>
    </xf>
    <xf numFmtId="0" fontId="53" fillId="0" borderId="3" xfId="2" applyFont="1" applyFill="1" applyBorder="1" applyAlignment="1" applyProtection="1">
      <alignment horizontal="center" vertical="center" wrapText="1"/>
      <protection locked="0"/>
    </xf>
    <xf numFmtId="0" fontId="53" fillId="0" borderId="3" xfId="2" applyFont="1" applyFill="1" applyBorder="1" applyAlignment="1" applyProtection="1">
      <alignment horizontal="center" vertical="center"/>
      <protection locked="0"/>
    </xf>
    <xf numFmtId="0" fontId="53" fillId="0" borderId="3" xfId="217" applyNumberFormat="1" applyFont="1" applyFill="1" applyBorder="1" applyAlignment="1" applyProtection="1">
      <alignment horizontal="right" vertical="center" wrapText="1"/>
      <protection locked="0"/>
    </xf>
    <xf numFmtId="0" fontId="53" fillId="0" borderId="3" xfId="11" applyFont="1" applyFill="1" applyBorder="1" applyAlignment="1" applyProtection="1">
      <alignment horizontal="center" vertical="center"/>
      <protection locked="0"/>
    </xf>
    <xf numFmtId="0" fontId="53" fillId="0" borderId="17" xfId="2" applyFont="1" applyFill="1" applyBorder="1" applyAlignment="1" applyProtection="1">
      <alignment horizontal="center" vertical="center"/>
      <protection locked="0"/>
    </xf>
    <xf numFmtId="0" fontId="53" fillId="0" borderId="20" xfId="2" applyFont="1" applyFill="1" applyBorder="1" applyAlignment="1" applyProtection="1">
      <alignment horizontal="center" vertical="center"/>
      <protection locked="0"/>
    </xf>
    <xf numFmtId="0" fontId="23" fillId="0" borderId="0" xfId="58" applyNumberFormat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24" fillId="0" borderId="3" xfId="1" applyFont="1" applyFill="1" applyBorder="1" applyAlignment="1">
      <alignment horizontal="center"/>
    </xf>
    <xf numFmtId="166" fontId="6" fillId="0" borderId="3" xfId="4" applyNumberFormat="1" applyFont="1" applyFill="1" applyBorder="1" applyAlignment="1" applyProtection="1">
      <alignment horizontal="center" vertical="center"/>
    </xf>
    <xf numFmtId="0" fontId="6" fillId="0" borderId="3" xfId="4" applyNumberFormat="1" applyFont="1" applyFill="1" applyBorder="1" applyAlignment="1" applyProtection="1">
      <alignment horizontal="center" vertical="center"/>
    </xf>
    <xf numFmtId="176" fontId="0" fillId="5" borderId="3" xfId="0" applyNumberFormat="1" applyFill="1" applyBorder="1"/>
    <xf numFmtId="176" fontId="0" fillId="6" borderId="3" xfId="0" applyNumberFormat="1" applyFill="1" applyBorder="1"/>
    <xf numFmtId="0" fontId="26" fillId="30" borderId="3" xfId="2" applyFont="1" applyFill="1" applyBorder="1" applyAlignment="1" applyProtection="1">
      <alignment horizontal="center" vertical="center" wrapText="1"/>
    </xf>
    <xf numFmtId="0" fontId="26" fillId="30" borderId="3" xfId="2" applyFont="1" applyFill="1" applyBorder="1" applyAlignment="1" applyProtection="1">
      <alignment horizontal="center" vertical="center" wrapText="1"/>
    </xf>
    <xf numFmtId="0" fontId="0" fillId="30" borderId="3" xfId="0" applyFill="1" applyBorder="1"/>
    <xf numFmtId="0" fontId="24" fillId="30" borderId="3" xfId="2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76" fontId="0" fillId="7" borderId="3" xfId="0" applyNumberFormat="1" applyFill="1" applyBorder="1"/>
    <xf numFmtId="4" fontId="0" fillId="0" borderId="3" xfId="0" applyNumberFormat="1" applyBorder="1" applyAlignment="1"/>
  </cellXfs>
  <cellStyles count="606">
    <cellStyle name="%" xfId="4"/>
    <cellStyle name="% 2" xfId="3"/>
    <cellStyle name="% 2 2" xfId="6"/>
    <cellStyle name="% 2 2 2" xfId="215"/>
    <cellStyle name="% 2 3" xfId="7"/>
    <cellStyle name="% 2 3 2" xfId="57"/>
    <cellStyle name="% 2 3 3" xfId="216"/>
    <cellStyle name="% 2 4" xfId="5"/>
    <cellStyle name="% 2 4 2" xfId="363"/>
    <cellStyle name="% 3" xfId="8"/>
    <cellStyle name="% 3 2" xfId="59"/>
    <cellStyle name="% 3 2 2" xfId="217"/>
    <cellStyle name="% 3 3" xfId="58"/>
    <cellStyle name="% 3 4" xfId="364"/>
    <cellStyle name="% 4" xfId="60"/>
    <cellStyle name="% 4 2" xfId="219"/>
    <cellStyle name="% 4 3" xfId="218"/>
    <cellStyle name="% 4 4" xfId="365"/>
    <cellStyle name="20% - Accent1 2" xfId="220"/>
    <cellStyle name="20% - Accent1 2 2" xfId="366"/>
    <cellStyle name="20% - Accent1 3" xfId="367"/>
    <cellStyle name="20% - Accent2 2" xfId="221"/>
    <cellStyle name="20% - Accent2 2 2" xfId="368"/>
    <cellStyle name="20% - Accent2 3" xfId="369"/>
    <cellStyle name="20% - Accent3 2" xfId="222"/>
    <cellStyle name="20% - Accent3 2 2" xfId="370"/>
    <cellStyle name="20% - Accent3 3" xfId="371"/>
    <cellStyle name="20% - Accent4 2" xfId="223"/>
    <cellStyle name="20% - Accent4 2 2" xfId="372"/>
    <cellStyle name="20% - Accent4 3" xfId="373"/>
    <cellStyle name="20% - Accent5 2" xfId="224"/>
    <cellStyle name="20% - Accent5 2 2" xfId="374"/>
    <cellStyle name="20% - Accent5 3" xfId="375"/>
    <cellStyle name="20% - Accent6 2" xfId="225"/>
    <cellStyle name="20% - Accent6 2 2" xfId="376"/>
    <cellStyle name="20% - Accent6 3" xfId="377"/>
    <cellStyle name="20% - Cor1" xfId="226"/>
    <cellStyle name="20% - Cor2" xfId="227"/>
    <cellStyle name="20% - Cor3" xfId="228"/>
    <cellStyle name="20% - Cor4" xfId="229"/>
    <cellStyle name="20% - Cor5" xfId="230"/>
    <cellStyle name="20% - Cor6" xfId="231"/>
    <cellStyle name="40% - Accent1 2" xfId="232"/>
    <cellStyle name="40% - Accent1 2 2" xfId="378"/>
    <cellStyle name="40% - Accent1 3" xfId="379"/>
    <cellStyle name="40% - Accent2 2" xfId="233"/>
    <cellStyle name="40% - Accent2 2 2" xfId="380"/>
    <cellStyle name="40% - Accent2 3" xfId="381"/>
    <cellStyle name="40% - Accent3 2" xfId="234"/>
    <cellStyle name="40% - Accent3 2 2" xfId="382"/>
    <cellStyle name="40% - Accent3 3" xfId="383"/>
    <cellStyle name="40% - Accent4 2" xfId="235"/>
    <cellStyle name="40% - Accent4 2 2" xfId="384"/>
    <cellStyle name="40% - Accent4 3" xfId="385"/>
    <cellStyle name="40% - Accent5 2" xfId="236"/>
    <cellStyle name="40% - Accent5 2 2" xfId="386"/>
    <cellStyle name="40% - Accent5 3" xfId="387"/>
    <cellStyle name="40% - Accent6 2" xfId="237"/>
    <cellStyle name="40% - Accent6 2 2" xfId="388"/>
    <cellStyle name="40% - Accent6 3" xfId="389"/>
    <cellStyle name="40% - Cor1" xfId="238"/>
    <cellStyle name="40% - Cor2" xfId="239"/>
    <cellStyle name="40% - Cor3" xfId="240"/>
    <cellStyle name="40% - Cor4" xfId="241"/>
    <cellStyle name="40% - Cor5" xfId="242"/>
    <cellStyle name="40% - Cor6" xfId="243"/>
    <cellStyle name="60% - Accent1 2" xfId="244"/>
    <cellStyle name="60% - Accent1 2 2" xfId="390"/>
    <cellStyle name="60% - Accent1 3" xfId="391"/>
    <cellStyle name="60% - Accent2 2" xfId="245"/>
    <cellStyle name="60% - Accent2 2 2" xfId="392"/>
    <cellStyle name="60% - Accent2 3" xfId="393"/>
    <cellStyle name="60% - Accent3 2" xfId="246"/>
    <cellStyle name="60% - Accent3 2 2" xfId="394"/>
    <cellStyle name="60% - Accent3 3" xfId="395"/>
    <cellStyle name="60% - Accent4 2" xfId="247"/>
    <cellStyle name="60% - Accent4 2 2" xfId="396"/>
    <cellStyle name="60% - Accent4 3" xfId="397"/>
    <cellStyle name="60% - Accent5 2" xfId="248"/>
    <cellStyle name="60% - Accent5 2 2" xfId="398"/>
    <cellStyle name="60% - Accent5 3" xfId="399"/>
    <cellStyle name="60% - Accent6 2" xfId="249"/>
    <cellStyle name="60% - Accent6 2 2" xfId="400"/>
    <cellStyle name="60% - Accent6 3" xfId="401"/>
    <cellStyle name="60% - Cor1" xfId="250"/>
    <cellStyle name="60% - Cor2" xfId="251"/>
    <cellStyle name="60% - Cor3" xfId="252"/>
    <cellStyle name="60% - Cor4" xfId="253"/>
    <cellStyle name="60% - Cor5" xfId="254"/>
    <cellStyle name="60% - Cor6" xfId="255"/>
    <cellStyle name="Accent1 2" xfId="256"/>
    <cellStyle name="Accent1 2 2" xfId="402"/>
    <cellStyle name="Accent1 3" xfId="403"/>
    <cellStyle name="Accent2 2" xfId="257"/>
    <cellStyle name="Accent2 2 2" xfId="404"/>
    <cellStyle name="Accent2 3" xfId="405"/>
    <cellStyle name="Accent3 2" xfId="258"/>
    <cellStyle name="Accent3 2 2" xfId="406"/>
    <cellStyle name="Accent3 3" xfId="407"/>
    <cellStyle name="Accent4 2" xfId="259"/>
    <cellStyle name="Accent4 2 2" xfId="408"/>
    <cellStyle name="Accent4 3" xfId="409"/>
    <cellStyle name="Accent5 2" xfId="260"/>
    <cellStyle name="Accent5 2 2" xfId="410"/>
    <cellStyle name="Accent5 3" xfId="411"/>
    <cellStyle name="Accent6 2" xfId="261"/>
    <cellStyle name="Accent6 2 2" xfId="412"/>
    <cellStyle name="Accent6 3" xfId="413"/>
    <cellStyle name="Bad 2" xfId="262"/>
    <cellStyle name="Bad 2 2" xfId="414"/>
    <cellStyle name="Bad 3" xfId="415"/>
    <cellStyle name="CABECALHO" xfId="2"/>
    <cellStyle name="Cabeçalho 1" xfId="263"/>
    <cellStyle name="CABECALHO 2" xfId="9"/>
    <cellStyle name="Cabeçalho 2" xfId="264"/>
    <cellStyle name="CABECALHO 2 2" xfId="61"/>
    <cellStyle name="CABECALHO 3" xfId="416"/>
    <cellStyle name="Cabeçalho 3" xfId="265"/>
    <cellStyle name="Cabeçalho 4" xfId="266"/>
    <cellStyle name="CABECALHO_educacao_completo" xfId="267"/>
    <cellStyle name="Calculation 2" xfId="268"/>
    <cellStyle name="Calculation 2 2" xfId="417"/>
    <cellStyle name="Calculation 3" xfId="418"/>
    <cellStyle name="Cálculo" xfId="269"/>
    <cellStyle name="Célula Ligada" xfId="270"/>
    <cellStyle name="Check Cell 2" xfId="271"/>
    <cellStyle name="Check Cell 2 2" xfId="419"/>
    <cellStyle name="Check Cell 3" xfId="420"/>
    <cellStyle name="Comma 2" xfId="10"/>
    <cellStyle name="Comma 2 2" xfId="272"/>
    <cellStyle name="Comma 2 3" xfId="421"/>
    <cellStyle name="Comma 3" xfId="273"/>
    <cellStyle name="Comma0" xfId="62"/>
    <cellStyle name="Cor1" xfId="274"/>
    <cellStyle name="Cor2" xfId="275"/>
    <cellStyle name="Cor3" xfId="276"/>
    <cellStyle name="Cor4" xfId="277"/>
    <cellStyle name="Cor5" xfId="278"/>
    <cellStyle name="Cor6" xfId="279"/>
    <cellStyle name="Correcto" xfId="280"/>
    <cellStyle name="Currency0" xfId="63"/>
    <cellStyle name="DADOS" xfId="11"/>
    <cellStyle name="DADOS 2" xfId="12"/>
    <cellStyle name="Date" xfId="64"/>
    <cellStyle name="DetalheB" xfId="13"/>
    <cellStyle name="Entrada" xfId="281"/>
    <cellStyle name="Euro" xfId="282"/>
    <cellStyle name="Excel Built-in Normal_Trabalho_Quadros_pessoal_2003" xfId="340"/>
    <cellStyle name="Explanatory Text 2" xfId="283"/>
    <cellStyle name="Explanatory Text 2 2" xfId="422"/>
    <cellStyle name="Explanatory Text 3" xfId="423"/>
    <cellStyle name="Fixed" xfId="65"/>
    <cellStyle name="franja" xfId="424"/>
    <cellStyle name="Good 2" xfId="284"/>
    <cellStyle name="Good 2 2" xfId="425"/>
    <cellStyle name="Good 3" xfId="426"/>
    <cellStyle name="Heading 1 2" xfId="285"/>
    <cellStyle name="Heading 1 2 2" xfId="427"/>
    <cellStyle name="Heading 1 3" xfId="428"/>
    <cellStyle name="Heading 2 2" xfId="286"/>
    <cellStyle name="Heading 2 2 2" xfId="429"/>
    <cellStyle name="Heading 2 3" xfId="430"/>
    <cellStyle name="Heading 3 2" xfId="287"/>
    <cellStyle name="Heading 3 2 2" xfId="431"/>
    <cellStyle name="Heading 3 3" xfId="432"/>
    <cellStyle name="Heading 4 2" xfId="288"/>
    <cellStyle name="Heading 4 2 2" xfId="433"/>
    <cellStyle name="Heading 4 3" xfId="434"/>
    <cellStyle name="Hyperlink 2" xfId="14"/>
    <cellStyle name="Hyperlink 2 2" xfId="15"/>
    <cellStyle name="Hyperlink 2 2 2" xfId="436"/>
    <cellStyle name="Hyperlink 2 3" xfId="66"/>
    <cellStyle name="Hyperlink 2 4" xfId="435"/>
    <cellStyle name="Hyperlink 3" xfId="16"/>
    <cellStyle name="Hyperlink 3 2" xfId="67"/>
    <cellStyle name="Hyperlink 3 3" xfId="437"/>
    <cellStyle name="Hyperlink 4" xfId="17"/>
    <cellStyle name="Hyperlink 4 2" xfId="68"/>
    <cellStyle name="Hyperlink 4 3" xfId="289"/>
    <cellStyle name="Hyperlink 5" xfId="18"/>
    <cellStyle name="Hyperlink 5 2" xfId="69"/>
    <cellStyle name="Hyperlink 5 3" xfId="290"/>
    <cellStyle name="Hyperlink 5 4" xfId="438"/>
    <cellStyle name="Hyperlink 6" xfId="19"/>
    <cellStyle name="Incorrecto" xfId="291"/>
    <cellStyle name="Input 2" xfId="292"/>
    <cellStyle name="Input 2 2" xfId="439"/>
    <cellStyle name="Input 3" xfId="440"/>
    <cellStyle name="LineBottom2" xfId="293"/>
    <cellStyle name="LineBottom3" xfId="294"/>
    <cellStyle name="Linked Cell 2" xfId="295"/>
    <cellStyle name="Linked Cell 2 2" xfId="441"/>
    <cellStyle name="Linked Cell 3" xfId="442"/>
    <cellStyle name="Moeda [0]_Cap11 b" xfId="20"/>
    <cellStyle name="Moeda_Cap11 b" xfId="21"/>
    <cellStyle name="Neutral 2" xfId="296"/>
    <cellStyle name="Neutral 2 2" xfId="443"/>
    <cellStyle name="Neutral 3" xfId="444"/>
    <cellStyle name="Neutro" xfId="297"/>
    <cellStyle name="Normal" xfId="0" builtinId="0"/>
    <cellStyle name="Normal - Style1" xfId="70"/>
    <cellStyle name="Normal - Style2" xfId="71"/>
    <cellStyle name="Normal - Style3" xfId="72"/>
    <cellStyle name="Normal - Style4" xfId="73"/>
    <cellStyle name="Normal - Style5" xfId="74"/>
    <cellStyle name="Normal - Style6" xfId="75"/>
    <cellStyle name="Normal - Style7" xfId="76"/>
    <cellStyle name="Normal - Style8" xfId="77"/>
    <cellStyle name="Normal 10" xfId="78"/>
    <cellStyle name="Normal 10 2" xfId="79"/>
    <cellStyle name="Normal 10 2 2" xfId="80"/>
    <cellStyle name="Normal 10 2 3" xfId="445"/>
    <cellStyle name="Normal 10 2 4" xfId="446"/>
    <cellStyle name="Normal 10 3" xfId="81"/>
    <cellStyle name="Normal 10 4" xfId="447"/>
    <cellStyle name="Normal 10 5" xfId="448"/>
    <cellStyle name="Normal 11" xfId="82"/>
    <cellStyle name="Normal 11 2" xfId="83"/>
    <cellStyle name="Normal 11 2 2" xfId="84"/>
    <cellStyle name="Normal 11 2 3" xfId="449"/>
    <cellStyle name="Normal 11 2 4" xfId="450"/>
    <cellStyle name="Normal 11 3" xfId="85"/>
    <cellStyle name="Normal 11 4" xfId="451"/>
    <cellStyle name="Normal 11 5" xfId="452"/>
    <cellStyle name="Normal 12" xfId="86"/>
    <cellStyle name="Normal 12 2" xfId="87"/>
    <cellStyle name="Normal 12 2 2" xfId="88"/>
    <cellStyle name="Normal 12 2 3" xfId="453"/>
    <cellStyle name="Normal 12 2 4" xfId="454"/>
    <cellStyle name="Normal 12 3" xfId="89"/>
    <cellStyle name="Normal 12 4" xfId="455"/>
    <cellStyle name="Normal 12 5" xfId="456"/>
    <cellStyle name="Normal 13" xfId="90"/>
    <cellStyle name="Normal 13 2" xfId="91"/>
    <cellStyle name="Normal 13 2 2" xfId="92"/>
    <cellStyle name="Normal 13 2 3" xfId="457"/>
    <cellStyle name="Normal 13 2 4" xfId="458"/>
    <cellStyle name="Normal 13 3" xfId="93"/>
    <cellStyle name="Normal 13 4" xfId="459"/>
    <cellStyle name="Normal 13 5" xfId="460"/>
    <cellStyle name="Normal 14" xfId="94"/>
    <cellStyle name="Normal 14 2" xfId="95"/>
    <cellStyle name="Normal 14 2 2" xfId="96"/>
    <cellStyle name="Normal 14 2 3" xfId="461"/>
    <cellStyle name="Normal 14 2 4" xfId="462"/>
    <cellStyle name="Normal 14 3" xfId="97"/>
    <cellStyle name="Normal 14 4" xfId="463"/>
    <cellStyle name="Normal 14 5" xfId="464"/>
    <cellStyle name="Normal 15" xfId="98"/>
    <cellStyle name="Normal 15 2" xfId="99"/>
    <cellStyle name="Normal 15 2 2" xfId="100"/>
    <cellStyle name="Normal 15 2 3" xfId="465"/>
    <cellStyle name="Normal 15 2 4" xfId="466"/>
    <cellStyle name="Normal 15 3" xfId="101"/>
    <cellStyle name="Normal 15 4" xfId="467"/>
    <cellStyle name="Normal 15 5" xfId="468"/>
    <cellStyle name="Normal 16" xfId="102"/>
    <cellStyle name="Normal 16 2" xfId="103"/>
    <cellStyle name="Normal 16 2 2" xfId="104"/>
    <cellStyle name="Normal 16 2 3" xfId="469"/>
    <cellStyle name="Normal 16 2 4" xfId="470"/>
    <cellStyle name="Normal 16 3" xfId="105"/>
    <cellStyle name="Normal 16 3 2" xfId="471"/>
    <cellStyle name="Normal 16 4" xfId="298"/>
    <cellStyle name="Normal 16 4 2" xfId="472"/>
    <cellStyle name="Normal 17" xfId="106"/>
    <cellStyle name="Normal 17 2" xfId="107"/>
    <cellStyle name="Normal 17 2 2" xfId="108"/>
    <cellStyle name="Normal 17 2 3" xfId="473"/>
    <cellStyle name="Normal 17 2 4" xfId="474"/>
    <cellStyle name="Normal 17 3" xfId="109"/>
    <cellStyle name="Normal 17 4" xfId="299"/>
    <cellStyle name="Normal 17 4 2" xfId="475"/>
    <cellStyle name="Normal 17 5" xfId="476"/>
    <cellStyle name="Normal 18" xfId="110"/>
    <cellStyle name="Normal 18 2" xfId="111"/>
    <cellStyle name="Normal 18 2 2" xfId="112"/>
    <cellStyle name="Normal 18 2 3" xfId="477"/>
    <cellStyle name="Normal 18 2 4" xfId="478"/>
    <cellStyle name="Normal 18 3" xfId="113"/>
    <cellStyle name="Normal 18 4" xfId="479"/>
    <cellStyle name="Normal 18 5" xfId="480"/>
    <cellStyle name="Normal 19" xfId="114"/>
    <cellStyle name="Normal 19 2" xfId="115"/>
    <cellStyle name="Normal 19 2 2" xfId="116"/>
    <cellStyle name="Normal 19 2 3" xfId="481"/>
    <cellStyle name="Normal 19 2 4" xfId="482"/>
    <cellStyle name="Normal 19 3" xfId="117"/>
    <cellStyle name="Normal 19 4" xfId="483"/>
    <cellStyle name="Normal 19 5" xfId="484"/>
    <cellStyle name="Normal 2" xfId="22"/>
    <cellStyle name="Normal 2 2" xfId="23"/>
    <cellStyle name="Normal 2 2 2" xfId="24"/>
    <cellStyle name="Normal 2 2 2 2" xfId="301"/>
    <cellStyle name="Normal 2 2 3" xfId="485"/>
    <cellStyle name="Normal 2 2 4" xfId="486"/>
    <cellStyle name="Normal 2 3" xfId="25"/>
    <cellStyle name="Normal 2 3 2" xfId="302"/>
    <cellStyle name="Normal 2 4" xfId="300"/>
    <cellStyle name="Normal 2 4 2" xfId="347"/>
    <cellStyle name="Normal 2 5" xfId="487"/>
    <cellStyle name="Normal 20" xfId="118"/>
    <cellStyle name="Normal 20 2" xfId="119"/>
    <cellStyle name="Normal 20 2 2" xfId="120"/>
    <cellStyle name="Normal 20 2 3" xfId="488"/>
    <cellStyle name="Normal 20 2 4" xfId="489"/>
    <cellStyle name="Normal 20 3" xfId="121"/>
    <cellStyle name="Normal 20 4" xfId="490"/>
    <cellStyle name="Normal 20 5" xfId="491"/>
    <cellStyle name="Normal 21" xfId="122"/>
    <cellStyle name="Normal 21 2" xfId="123"/>
    <cellStyle name="Normal 21 2 2" xfId="124"/>
    <cellStyle name="Normal 21 2 3" xfId="492"/>
    <cellStyle name="Normal 21 2 4" xfId="493"/>
    <cellStyle name="Normal 21 3" xfId="125"/>
    <cellStyle name="Normal 21 4" xfId="494"/>
    <cellStyle name="Normal 21 5" xfId="495"/>
    <cellStyle name="Normal 22" xfId="126"/>
    <cellStyle name="Normal 22 2" xfId="127"/>
    <cellStyle name="Normal 22 2 2" xfId="128"/>
    <cellStyle name="Normal 22 2 3" xfId="496"/>
    <cellStyle name="Normal 22 2 4" xfId="497"/>
    <cellStyle name="Normal 22 3" xfId="129"/>
    <cellStyle name="Normal 22 4" xfId="498"/>
    <cellStyle name="Normal 22 5" xfId="499"/>
    <cellStyle name="Normal 23" xfId="130"/>
    <cellStyle name="Normal 23 2" xfId="131"/>
    <cellStyle name="Normal 23 2 2" xfId="132"/>
    <cellStyle name="Normal 23 2 3" xfId="500"/>
    <cellStyle name="Normal 23 2 4" xfId="501"/>
    <cellStyle name="Normal 23 3" xfId="133"/>
    <cellStyle name="Normal 23 4" xfId="502"/>
    <cellStyle name="Normal 23 5" xfId="503"/>
    <cellStyle name="Normal 24" xfId="134"/>
    <cellStyle name="Normal 24 2" xfId="135"/>
    <cellStyle name="Normal 24 2 2" xfId="136"/>
    <cellStyle name="Normal 24 2 3" xfId="504"/>
    <cellStyle name="Normal 24 2 4" xfId="505"/>
    <cellStyle name="Normal 24 3" xfId="137"/>
    <cellStyle name="Normal 24 4" xfId="506"/>
    <cellStyle name="Normal 24 5" xfId="507"/>
    <cellStyle name="Normal 25" xfId="138"/>
    <cellStyle name="Normal 25 2" xfId="139"/>
    <cellStyle name="Normal 25 2 2" xfId="140"/>
    <cellStyle name="Normal 25 2 3" xfId="508"/>
    <cellStyle name="Normal 25 2 4" xfId="509"/>
    <cellStyle name="Normal 25 3" xfId="141"/>
    <cellStyle name="Normal 25 4" xfId="510"/>
    <cellStyle name="Normal 25 5" xfId="511"/>
    <cellStyle name="Normal 26" xfId="142"/>
    <cellStyle name="Normal 26 2" xfId="143"/>
    <cellStyle name="Normal 26 2 2" xfId="144"/>
    <cellStyle name="Normal 26 2 3" xfId="512"/>
    <cellStyle name="Normal 26 2 4" xfId="513"/>
    <cellStyle name="Normal 26 3" xfId="145"/>
    <cellStyle name="Normal 26 4" xfId="514"/>
    <cellStyle name="Normal 26 5" xfId="515"/>
    <cellStyle name="Normal 27" xfId="146"/>
    <cellStyle name="Normal 27 2" xfId="147"/>
    <cellStyle name="Normal 27 2 2" xfId="148"/>
    <cellStyle name="Normal 27 2 3" xfId="516"/>
    <cellStyle name="Normal 27 2 4" xfId="517"/>
    <cellStyle name="Normal 27 3" xfId="149"/>
    <cellStyle name="Normal 27 4" xfId="518"/>
    <cellStyle name="Normal 27 5" xfId="519"/>
    <cellStyle name="Normal 28" xfId="150"/>
    <cellStyle name="Normal 28 2" xfId="151"/>
    <cellStyle name="Normal 28 2 2" xfId="152"/>
    <cellStyle name="Normal 28 2 3" xfId="520"/>
    <cellStyle name="Normal 28 2 4" xfId="521"/>
    <cellStyle name="Normal 28 3" xfId="153"/>
    <cellStyle name="Normal 28 4" xfId="522"/>
    <cellStyle name="Normal 28 5" xfId="523"/>
    <cellStyle name="Normal 29" xfId="154"/>
    <cellStyle name="Normal 29 2" xfId="155"/>
    <cellStyle name="Normal 29 2 2" xfId="156"/>
    <cellStyle name="Normal 29 2 3" xfId="524"/>
    <cellStyle name="Normal 29 2 4" xfId="525"/>
    <cellStyle name="Normal 29 3" xfId="157"/>
    <cellStyle name="Normal 29 4" xfId="526"/>
    <cellStyle name="Normal 29 5" xfId="527"/>
    <cellStyle name="Normal 3" xfId="1"/>
    <cellStyle name="Normal 3 10" xfId="605"/>
    <cellStyle name="Normal 3 2" xfId="27"/>
    <cellStyle name="Normal 3 2 2" xfId="28"/>
    <cellStyle name="Normal 3 2 2 2" xfId="29"/>
    <cellStyle name="Normal 3 2 2 3" xfId="528"/>
    <cellStyle name="Normal 3 2 2 4" xfId="529"/>
    <cellStyle name="Normal 3 2 3" xfId="30"/>
    <cellStyle name="Normal 3 2 3 2" xfId="530"/>
    <cellStyle name="Normal 3 2 4" xfId="31"/>
    <cellStyle name="Normal 3 2 4 2" xfId="531"/>
    <cellStyle name="Normal 3 2 5" xfId="343"/>
    <cellStyle name="Normal 3 2 6" xfId="602"/>
    <cellStyle name="Normal 3 2_II_02_05_1314" xfId="601"/>
    <cellStyle name="Normal 3 3" xfId="32"/>
    <cellStyle name="Normal 3 3 2" xfId="33"/>
    <cellStyle name="Normal 3 3 3" xfId="532"/>
    <cellStyle name="Normal 3 3 4" xfId="533"/>
    <cellStyle name="Normal 3 4" xfId="34"/>
    <cellStyle name="Normal 3 4 2" xfId="159"/>
    <cellStyle name="Normal 3 4 3" xfId="534"/>
    <cellStyle name="Normal 3 4 4" xfId="535"/>
    <cellStyle name="Normal 3 5" xfId="35"/>
    <cellStyle name="Normal 3 5 2" xfId="536"/>
    <cellStyle name="Normal 3 6" xfId="26"/>
    <cellStyle name="Normal 3 6 2" xfId="537"/>
    <cellStyle name="Normal 3 7" xfId="538"/>
    <cellStyle name="Normal 30" xfId="160"/>
    <cellStyle name="Normal 30 2" xfId="161"/>
    <cellStyle name="Normal 30 2 2" xfId="162"/>
    <cellStyle name="Normal 30 2 3" xfId="539"/>
    <cellStyle name="Normal 30 2 4" xfId="540"/>
    <cellStyle name="Normal 30 3" xfId="163"/>
    <cellStyle name="Normal 30 4" xfId="541"/>
    <cellStyle name="Normal 30 5" xfId="542"/>
    <cellStyle name="Normal 31" xfId="164"/>
    <cellStyle name="Normal 31 2" xfId="165"/>
    <cellStyle name="Normal 31 2 2" xfId="166"/>
    <cellStyle name="Normal 31 2 3" xfId="543"/>
    <cellStyle name="Normal 31 2 4" xfId="544"/>
    <cellStyle name="Normal 31 3" xfId="167"/>
    <cellStyle name="Normal 31 4" xfId="545"/>
    <cellStyle name="Normal 31 5" xfId="546"/>
    <cellStyle name="Normal 32" xfId="168"/>
    <cellStyle name="Normal 32 2" xfId="169"/>
    <cellStyle name="Normal 32 2 2" xfId="170"/>
    <cellStyle name="Normal 32 2 3" xfId="547"/>
    <cellStyle name="Normal 32 2 4" xfId="548"/>
    <cellStyle name="Normal 32 3" xfId="171"/>
    <cellStyle name="Normal 32 4" xfId="549"/>
    <cellStyle name="Normal 32 5" xfId="550"/>
    <cellStyle name="Normal 33" xfId="172"/>
    <cellStyle name="Normal 33 2" xfId="173"/>
    <cellStyle name="Normal 33 2 2" xfId="174"/>
    <cellStyle name="Normal 33 2 3" xfId="551"/>
    <cellStyle name="Normal 33 2 4" xfId="552"/>
    <cellStyle name="Normal 33 3" xfId="175"/>
    <cellStyle name="Normal 33 4" xfId="553"/>
    <cellStyle name="Normal 33 5" xfId="554"/>
    <cellStyle name="Normal 34" xfId="176"/>
    <cellStyle name="Normal 34 2" xfId="555"/>
    <cellStyle name="Normal 35" xfId="177"/>
    <cellStyle name="Normal 36" xfId="178"/>
    <cellStyle name="Normal 36 2" xfId="556"/>
    <cellStyle name="Normal 37" xfId="179"/>
    <cellStyle name="Normal 37 2" xfId="557"/>
    <cellStyle name="Normal 38" xfId="180"/>
    <cellStyle name="Normal 38 2" xfId="558"/>
    <cellStyle name="Normal 39" xfId="205"/>
    <cellStyle name="Normal 4" xfId="36"/>
    <cellStyle name="Normal 4 2" xfId="37"/>
    <cellStyle name="Normal 4 2 2" xfId="183"/>
    <cellStyle name="Normal 4 2 2 2" xfId="184"/>
    <cellStyle name="Normal 4 2 3" xfId="185"/>
    <cellStyle name="Normal 4 2 4" xfId="182"/>
    <cellStyle name="Normal 4 2 5" xfId="304"/>
    <cellStyle name="Normal 4 2 5 2" xfId="559"/>
    <cellStyle name="Normal 4 2 6" xfId="344"/>
    <cellStyle name="Normal 4 2 6 2" xfId="560"/>
    <cellStyle name="Normal 4 3" xfId="38"/>
    <cellStyle name="Normal 4 3 2" xfId="187"/>
    <cellStyle name="Normal 4 3 3" xfId="186"/>
    <cellStyle name="Normal 4 4" xfId="188"/>
    <cellStyle name="Normal 4 4 2" xfId="561"/>
    <cellStyle name="Normal 4 5" xfId="181"/>
    <cellStyle name="Normal 4 6" xfId="341"/>
    <cellStyle name="Normal 4 6 2" xfId="562"/>
    <cellStyle name="Normal 40" xfId="207"/>
    <cellStyle name="Normal 41" xfId="204"/>
    <cellStyle name="Normal 42" xfId="208"/>
    <cellStyle name="Normal 42 2" xfId="563"/>
    <cellStyle name="Normal 43" xfId="209"/>
    <cellStyle name="Normal 43 2" xfId="564"/>
    <cellStyle name="Normal 44" xfId="210"/>
    <cellStyle name="Normal 44 2" xfId="565"/>
    <cellStyle name="Normal 45" xfId="158"/>
    <cellStyle name="Normal 45 2" xfId="566"/>
    <cellStyle name="Normal 46" xfId="211"/>
    <cellStyle name="Normal 47" xfId="338"/>
    <cellStyle name="Normal 48" xfId="337"/>
    <cellStyle name="Normal 49" xfId="336"/>
    <cellStyle name="Normal 5" xfId="39"/>
    <cellStyle name="Normal 5 2" xfId="40"/>
    <cellStyle name="Normal 5 2 2" xfId="41"/>
    <cellStyle name="Normal 5 2 2 2" xfId="190"/>
    <cellStyle name="Normal 5 2 3" xfId="191"/>
    <cellStyle name="Normal 5 3" xfId="42"/>
    <cellStyle name="Normal 5 3 2" xfId="192"/>
    <cellStyle name="Normal 5 4" xfId="189"/>
    <cellStyle name="Normal 5 4 2" xfId="567"/>
    <cellStyle name="Normal 5 5" xfId="568"/>
    <cellStyle name="Normal 50" xfId="335"/>
    <cellStyle name="Normal 51" xfId="334"/>
    <cellStyle name="Normal 52" xfId="333"/>
    <cellStyle name="Normal 53" xfId="332"/>
    <cellStyle name="Normal 54" xfId="214"/>
    <cellStyle name="Normal 55" xfId="213"/>
    <cellStyle name="Normal 56" xfId="303"/>
    <cellStyle name="Normal 57" xfId="324"/>
    <cellStyle name="Normal 58" xfId="339"/>
    <cellStyle name="Normal 59" xfId="342"/>
    <cellStyle name="Normal 6" xfId="43"/>
    <cellStyle name="Normal 6 2" xfId="44"/>
    <cellStyle name="Normal 6 2 2" xfId="194"/>
    <cellStyle name="Normal 6 2 3" xfId="193"/>
    <cellStyle name="Normal 6 3" xfId="305"/>
    <cellStyle name="Normal 6 3 2" xfId="569"/>
    <cellStyle name="Normal 6 4" xfId="570"/>
    <cellStyle name="Normal 60" xfId="346"/>
    <cellStyle name="Normal 61" xfId="350"/>
    <cellStyle name="Normal 62" xfId="351"/>
    <cellStyle name="Normal 63" xfId="352"/>
    <cellStyle name="Normal 64" xfId="353"/>
    <cellStyle name="Normal 65" xfId="349"/>
    <cellStyle name="Normal 66" xfId="354"/>
    <cellStyle name="Normal 67" xfId="355"/>
    <cellStyle name="Normal 68" xfId="356"/>
    <cellStyle name="Normal 69" xfId="357"/>
    <cellStyle name="Normal 7" xfId="45"/>
    <cellStyle name="Normal 7 2" xfId="46"/>
    <cellStyle name="Normal 7 2 2" xfId="572"/>
    <cellStyle name="Normal 7 2 3" xfId="571"/>
    <cellStyle name="Normal 7 3" xfId="195"/>
    <cellStyle name="Normal 7 3 2" xfId="573"/>
    <cellStyle name="Normal 7 4" xfId="306"/>
    <cellStyle name="Normal 7 4 2" xfId="574"/>
    <cellStyle name="Normal 70" xfId="358"/>
    <cellStyle name="Normal 71" xfId="359"/>
    <cellStyle name="Normal 72" xfId="360"/>
    <cellStyle name="Normal 73" xfId="361"/>
    <cellStyle name="Normal 74" xfId="362"/>
    <cellStyle name="Normal 75" xfId="348"/>
    <cellStyle name="Normal 8" xfId="47"/>
    <cellStyle name="Normal 8 2" xfId="197"/>
    <cellStyle name="Normal 8 2 2" xfId="198"/>
    <cellStyle name="Normal 8 2 3" xfId="575"/>
    <cellStyle name="Normal 8 2 4" xfId="576"/>
    <cellStyle name="Normal 8 3" xfId="199"/>
    <cellStyle name="Normal 8 3 2" xfId="577"/>
    <cellStyle name="Normal 8 4" xfId="196"/>
    <cellStyle name="Normal 8 5" xfId="307"/>
    <cellStyle name="Normal 9" xfId="200"/>
    <cellStyle name="Normal 9 2" xfId="201"/>
    <cellStyle name="Normal 9 2 2" xfId="202"/>
    <cellStyle name="Normal 9 2 3" xfId="578"/>
    <cellStyle name="Normal 9 2 4" xfId="579"/>
    <cellStyle name="Normal 9 3" xfId="203"/>
    <cellStyle name="Normal 9 4" xfId="212"/>
    <cellStyle name="Normal 9 4 2" xfId="580"/>
    <cellStyle name="Normal 9 5" xfId="581"/>
    <cellStyle name="Normal_Cap1" xfId="48"/>
    <cellStyle name="Normal_III.14.7 2" xfId="49"/>
    <cellStyle name="Normal_JN" xfId="603"/>
    <cellStyle name="Normal_Sheet1" xfId="604"/>
    <cellStyle name="Nota" xfId="308"/>
    <cellStyle name="Note 2" xfId="309"/>
    <cellStyle name="Note 2 2" xfId="582"/>
    <cellStyle name="Note 2 3" xfId="583"/>
    <cellStyle name="Note 3" xfId="345"/>
    <cellStyle name="Note 3 2" xfId="584"/>
    <cellStyle name="Note 4" xfId="585"/>
    <cellStyle name="Note 5" xfId="586"/>
    <cellStyle name="Note 6" xfId="587"/>
    <cellStyle name="NUMLINHA" xfId="50"/>
    <cellStyle name="NUMLINHA 2" xfId="588"/>
    <cellStyle name="Output 2" xfId="310"/>
    <cellStyle name="Output 2 2" xfId="589"/>
    <cellStyle name="Output 3" xfId="590"/>
    <cellStyle name="Percent" xfId="600" builtinId="5"/>
    <cellStyle name="Percent 2" xfId="206"/>
    <cellStyle name="Percent 2 2" xfId="311"/>
    <cellStyle name="Percent 3 2" xfId="312"/>
    <cellStyle name="Percentagem 2" xfId="313"/>
    <cellStyle name="QDTITULO" xfId="51"/>
    <cellStyle name="QDTITULO 2" xfId="591"/>
    <cellStyle name="Saída" xfId="314"/>
    <cellStyle name="Separador de milhares [0]_Cap11 b" xfId="52"/>
    <cellStyle name="Standard_SteuerbarerUmsatz Eingang und Versendungen" xfId="315"/>
    <cellStyle name="style1370338556859" xfId="316"/>
    <cellStyle name="style1370338556859 2" xfId="317"/>
    <cellStyle name="style1370338557031" xfId="318"/>
    <cellStyle name="style1370338557031 2" xfId="319"/>
    <cellStyle name="style1370338557140" xfId="320"/>
    <cellStyle name="style1370338557140 2" xfId="321"/>
    <cellStyle name="Texto de Aviso" xfId="322"/>
    <cellStyle name="Texto Explicativo" xfId="323"/>
    <cellStyle name="tit de conc" xfId="53"/>
    <cellStyle name="tit de conc 2" xfId="592"/>
    <cellStyle name="TITCOLUNA" xfId="54"/>
    <cellStyle name="TITCOLUNA 2" xfId="593"/>
    <cellStyle name="Title 2" xfId="325"/>
    <cellStyle name="Title 2 2" xfId="594"/>
    <cellStyle name="Title 3" xfId="595"/>
    <cellStyle name="Título" xfId="326"/>
    <cellStyle name="titulos d a coluna" xfId="55"/>
    <cellStyle name="titulos d a coluna 2" xfId="596"/>
    <cellStyle name="Total 2" xfId="327"/>
    <cellStyle name="Total 2 2" xfId="597"/>
    <cellStyle name="Total 3" xfId="328"/>
    <cellStyle name="Verificar Célula" xfId="329"/>
    <cellStyle name="Vírgula_Cap11 b" xfId="56"/>
    <cellStyle name="Warning Text 2" xfId="330"/>
    <cellStyle name="Warning Text 2 2" xfId="598"/>
    <cellStyle name="Warning Text 3" xfId="599"/>
    <cellStyle name="WithoutLine" xfId="331"/>
  </cellStyles>
  <dxfs count="19">
    <dxf>
      <fill>
        <patternFill>
          <bgColor theme="0" tint="-0.34998626667073579"/>
        </patternFill>
      </fill>
    </dxf>
    <dxf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00340" TargetMode="External"/><Relationship Id="rId2" Type="http://schemas.openxmlformats.org/officeDocument/2006/relationships/hyperlink" Target="http://www.ine.pt/xurl/ind/0000339" TargetMode="External"/><Relationship Id="rId1" Type="http://schemas.openxmlformats.org/officeDocument/2006/relationships/hyperlink" Target="http://www.ine.pt/xurl/ind/0000338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ne.pt/xurl/ind/000034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opLeftCell="A7" workbookViewId="0">
      <selection activeCell="B29" sqref="B29:E29"/>
    </sheetView>
  </sheetViews>
  <sheetFormatPr defaultRowHeight="15"/>
  <cols>
    <col min="1" max="1" width="19.42578125" bestFit="1" customWidth="1"/>
    <col min="2" max="2" width="10.28515625" style="85" customWidth="1"/>
    <col min="3" max="3" width="37.5703125" style="85" bestFit="1" customWidth="1"/>
    <col min="4" max="4" width="11.5703125" style="85" customWidth="1"/>
    <col min="5" max="5" width="11.140625" style="85" bestFit="1" customWidth="1"/>
    <col min="7" max="7" width="14.42578125" customWidth="1"/>
  </cols>
  <sheetData>
    <row r="1" spans="1:7" ht="18">
      <c r="A1" s="143" t="s">
        <v>99</v>
      </c>
      <c r="B1" s="143"/>
      <c r="C1" s="143"/>
      <c r="D1" s="143"/>
      <c r="E1" s="143"/>
      <c r="F1" s="143"/>
      <c r="G1" s="143"/>
    </row>
    <row r="2" spans="1:7">
      <c r="A2" s="145" t="s">
        <v>2</v>
      </c>
      <c r="B2" s="144" t="s">
        <v>1</v>
      </c>
    </row>
    <row r="3" spans="1:7">
      <c r="A3" s="146"/>
      <c r="B3" s="144"/>
    </row>
    <row r="4" spans="1:7" ht="15" customHeight="1">
      <c r="A4" s="125" t="s">
        <v>0</v>
      </c>
      <c r="B4" s="141">
        <v>92225.24</v>
      </c>
      <c r="C4" s="86"/>
    </row>
    <row r="5" spans="1:7">
      <c r="A5" s="125" t="s">
        <v>266</v>
      </c>
      <c r="B5" s="141">
        <v>3015.24</v>
      </c>
    </row>
    <row r="6" spans="1:7" ht="15" customHeight="1">
      <c r="A6" s="125" t="s">
        <v>267</v>
      </c>
      <c r="B6" s="141">
        <v>1625.26</v>
      </c>
    </row>
    <row r="7" spans="1:7">
      <c r="A7" s="125" t="s">
        <v>268</v>
      </c>
      <c r="B7" s="125">
        <v>230.33</v>
      </c>
    </row>
    <row r="8" spans="1:7" ht="15.75">
      <c r="A8" s="65" t="s">
        <v>71</v>
      </c>
      <c r="B8" s="87"/>
    </row>
    <row r="10" spans="1:7" ht="18" customHeight="1">
      <c r="A10" s="143" t="s">
        <v>271</v>
      </c>
      <c r="B10" s="143"/>
      <c r="C10" s="143"/>
      <c r="D10" s="143"/>
      <c r="E10" s="143"/>
    </row>
    <row r="11" spans="1:7" ht="15.75">
      <c r="A11" s="15" t="s">
        <v>72</v>
      </c>
      <c r="B11" s="88" t="s">
        <v>3</v>
      </c>
      <c r="C11" s="89" t="s">
        <v>4</v>
      </c>
      <c r="D11" s="89" t="s">
        <v>5</v>
      </c>
    </row>
    <row r="12" spans="1:7" ht="15.75">
      <c r="A12" s="15" t="s">
        <v>6</v>
      </c>
      <c r="B12" s="15">
        <v>15.4</v>
      </c>
      <c r="C12" s="15">
        <v>9.9</v>
      </c>
      <c r="D12" s="15">
        <v>20.9</v>
      </c>
      <c r="E12" s="90"/>
    </row>
    <row r="13" spans="1:7" ht="15.75">
      <c r="A13" s="15" t="s">
        <v>269</v>
      </c>
      <c r="B13" s="15">
        <v>16.600000000000001</v>
      </c>
      <c r="C13" s="15">
        <v>11.5</v>
      </c>
      <c r="D13" s="15">
        <v>21.6</v>
      </c>
      <c r="E13" s="90"/>
    </row>
    <row r="14" spans="1:7" ht="15.75">
      <c r="A14" s="15" t="s">
        <v>270</v>
      </c>
      <c r="B14" s="15">
        <v>16.600000000000001</v>
      </c>
      <c r="C14" s="15">
        <v>11</v>
      </c>
      <c r="D14" s="15">
        <v>22.3</v>
      </c>
      <c r="F14" s="58"/>
      <c r="G14" s="58"/>
    </row>
    <row r="15" spans="1:7" s="106" customFormat="1" ht="15.75">
      <c r="A15" s="15" t="s">
        <v>268</v>
      </c>
      <c r="B15" s="15">
        <v>16.5</v>
      </c>
      <c r="C15" s="15">
        <v>11.2</v>
      </c>
      <c r="D15" s="15">
        <v>21.7</v>
      </c>
      <c r="E15" s="85"/>
    </row>
    <row r="16" spans="1:7" s="36" customFormat="1" ht="15.75">
      <c r="A16" s="65" t="s">
        <v>71</v>
      </c>
      <c r="B16" s="91"/>
      <c r="C16" s="91"/>
      <c r="D16" s="91"/>
      <c r="E16" s="85"/>
      <c r="F16" s="58"/>
      <c r="G16" s="58"/>
    </row>
    <row r="17" spans="1:12" s="44" customFormat="1" ht="15.75">
      <c r="A17" s="13"/>
      <c r="B17" s="92"/>
      <c r="C17" s="92"/>
      <c r="D17" s="92"/>
      <c r="E17" s="85"/>
      <c r="F17" s="58"/>
      <c r="G17" s="58"/>
    </row>
    <row r="18" spans="1:12" s="44" customFormat="1" ht="18">
      <c r="A18" s="143" t="s">
        <v>272</v>
      </c>
      <c r="B18" s="143"/>
      <c r="C18" s="143"/>
      <c r="D18" s="143"/>
      <c r="E18" s="143"/>
    </row>
    <row r="19" spans="1:12" s="44" customFormat="1">
      <c r="A19" s="112"/>
      <c r="B19" s="93" t="s">
        <v>180</v>
      </c>
      <c r="C19" s="85"/>
      <c r="D19" s="85"/>
      <c r="E19" s="85"/>
    </row>
    <row r="20" spans="1:12" s="44" customFormat="1">
      <c r="A20" s="93" t="s">
        <v>6</v>
      </c>
      <c r="B20" s="93">
        <v>939</v>
      </c>
      <c r="C20" s="90"/>
      <c r="D20" s="85"/>
      <c r="E20" s="85"/>
    </row>
    <row r="21" spans="1:12" s="44" customFormat="1">
      <c r="A21" s="93" t="s">
        <v>266</v>
      </c>
      <c r="B21" s="93">
        <v>742.8</v>
      </c>
      <c r="C21" s="90"/>
      <c r="D21" s="85"/>
      <c r="E21" s="85"/>
    </row>
    <row r="22" spans="1:12" s="106" customFormat="1">
      <c r="A22" s="93" t="s">
        <v>267</v>
      </c>
      <c r="B22" s="93">
        <v>686.3</v>
      </c>
      <c r="C22" s="90"/>
      <c r="D22" s="85"/>
      <c r="E22" s="85"/>
    </row>
    <row r="23" spans="1:12" s="106" customFormat="1">
      <c r="A23" s="65" t="s">
        <v>71</v>
      </c>
      <c r="B23" s="112"/>
      <c r="C23" s="90"/>
      <c r="D23" s="85"/>
      <c r="E23" s="85"/>
    </row>
    <row r="24" spans="1:12" s="44" customFormat="1" ht="15.75">
      <c r="A24"/>
      <c r="B24" s="92"/>
      <c r="C24" s="92"/>
      <c r="D24" s="92"/>
      <c r="E24" s="85"/>
    </row>
    <row r="25" spans="1:12">
      <c r="A25" s="143" t="s">
        <v>100</v>
      </c>
      <c r="B25" s="190"/>
    </row>
    <row r="26" spans="1:12" ht="18" customHeight="1">
      <c r="A26" s="93" t="s">
        <v>312</v>
      </c>
      <c r="B26" s="121"/>
      <c r="C26" s="121"/>
      <c r="D26" s="121"/>
      <c r="E26" s="121"/>
      <c r="F26" s="143"/>
      <c r="G26" s="143"/>
      <c r="H26" s="143"/>
      <c r="I26" s="10"/>
      <c r="J26" s="10"/>
      <c r="K26" s="10"/>
      <c r="L26" s="10"/>
    </row>
    <row r="27" spans="1:12" s="123" customFormat="1" ht="18" customHeight="1">
      <c r="A27" s="112"/>
      <c r="B27" s="121"/>
      <c r="C27" s="121"/>
      <c r="D27" s="121"/>
      <c r="E27" s="121"/>
      <c r="F27" s="121"/>
      <c r="G27" s="121"/>
      <c r="H27" s="121"/>
      <c r="I27" s="124"/>
      <c r="J27" s="124"/>
      <c r="K27" s="124"/>
      <c r="L27" s="124"/>
    </row>
    <row r="28" spans="1:12">
      <c r="A28" s="77"/>
      <c r="B28" s="93" t="s">
        <v>7</v>
      </c>
      <c r="C28" s="93" t="s">
        <v>8</v>
      </c>
      <c r="D28" s="93" t="s">
        <v>9</v>
      </c>
      <c r="E28" s="93" t="s">
        <v>10</v>
      </c>
      <c r="F28" s="10"/>
      <c r="G28" s="10"/>
      <c r="H28" s="10"/>
      <c r="I28" s="10"/>
      <c r="J28" s="10"/>
      <c r="K28" s="10"/>
      <c r="L28" s="10"/>
    </row>
    <row r="29" spans="1:12">
      <c r="A29" s="93" t="s">
        <v>266</v>
      </c>
      <c r="B29" s="93">
        <v>50088.100000000006</v>
      </c>
      <c r="C29" s="93">
        <v>13952.800000000003</v>
      </c>
      <c r="D29" s="93">
        <v>9971.1</v>
      </c>
      <c r="E29" s="93">
        <v>3460.6</v>
      </c>
      <c r="F29" s="10"/>
      <c r="G29" s="10"/>
      <c r="H29" s="10"/>
      <c r="I29" s="10"/>
      <c r="J29" s="10"/>
      <c r="K29" s="10"/>
      <c r="L29" s="10"/>
    </row>
    <row r="30" spans="1:12">
      <c r="A30" s="93" t="s">
        <v>267</v>
      </c>
      <c r="B30" s="93">
        <v>3204.2</v>
      </c>
      <c r="C30" s="93">
        <v>341.8</v>
      </c>
      <c r="D30" s="93">
        <v>972.4</v>
      </c>
      <c r="E30" s="93"/>
      <c r="F30" s="10"/>
      <c r="G30" s="10"/>
      <c r="H30" s="10"/>
      <c r="I30" s="10"/>
      <c r="J30" s="10"/>
      <c r="K30" s="10"/>
      <c r="L30" s="10"/>
    </row>
    <row r="31" spans="1:12" s="76" customFormat="1">
      <c r="B31" s="94"/>
      <c r="C31" s="94"/>
      <c r="D31" s="94"/>
      <c r="E31" s="94"/>
      <c r="F31" s="10"/>
      <c r="G31" s="10"/>
      <c r="H31" s="10"/>
      <c r="I31" s="10"/>
      <c r="J31" s="10"/>
      <c r="K31" s="10"/>
      <c r="L31" s="10"/>
    </row>
    <row r="32" spans="1:12">
      <c r="A32" s="65" t="s">
        <v>71</v>
      </c>
      <c r="B32" s="94"/>
      <c r="C32" s="94"/>
      <c r="D32" s="94"/>
      <c r="E32" s="94"/>
      <c r="F32" s="10"/>
      <c r="G32" s="10"/>
      <c r="H32" s="10"/>
      <c r="I32" s="10"/>
      <c r="J32" s="10"/>
      <c r="K32" s="10"/>
      <c r="L32" s="10"/>
    </row>
    <row r="33" spans="1:12">
      <c r="A33" s="10"/>
      <c r="B33" s="94"/>
      <c r="C33" s="94"/>
      <c r="D33" s="94"/>
      <c r="E33" s="94"/>
      <c r="F33" s="10"/>
      <c r="G33" s="10"/>
      <c r="H33" s="10"/>
      <c r="I33" s="10"/>
      <c r="J33" s="10"/>
      <c r="K33" s="10"/>
      <c r="L33" s="10"/>
    </row>
    <row r="34" spans="1:12" ht="18" customHeight="1">
      <c r="A34" s="10"/>
      <c r="B34" s="94"/>
      <c r="C34" s="94"/>
      <c r="D34" s="94"/>
      <c r="E34" s="94"/>
      <c r="F34" s="10"/>
      <c r="G34" s="10"/>
      <c r="H34" s="10"/>
      <c r="I34" s="10"/>
      <c r="J34" s="10"/>
      <c r="K34" s="10"/>
      <c r="L34" s="10"/>
    </row>
    <row r="35" spans="1:12" ht="15.75" customHeight="1">
      <c r="A35" s="10"/>
      <c r="B35" s="94"/>
      <c r="C35" s="94"/>
      <c r="D35" s="94"/>
      <c r="E35" s="94"/>
      <c r="F35" s="10"/>
      <c r="G35" s="10"/>
      <c r="H35" s="10"/>
      <c r="I35" s="10"/>
      <c r="J35" s="10"/>
      <c r="K35" s="10"/>
      <c r="L35" s="10"/>
    </row>
    <row r="36" spans="1:12">
      <c r="A36" s="10"/>
      <c r="B36" s="94"/>
      <c r="C36" s="94"/>
      <c r="D36" s="94"/>
      <c r="E36" s="94"/>
      <c r="F36" s="10"/>
      <c r="G36" s="10"/>
      <c r="H36" s="10"/>
      <c r="I36" s="10"/>
      <c r="J36" s="10"/>
      <c r="K36" s="10"/>
      <c r="L36" s="10"/>
    </row>
    <row r="37" spans="1:12">
      <c r="A37" s="10"/>
      <c r="B37" s="94"/>
      <c r="C37" s="94"/>
      <c r="D37" s="94"/>
      <c r="E37" s="94"/>
      <c r="F37" s="10"/>
      <c r="G37" s="10"/>
      <c r="H37" s="10"/>
      <c r="I37" s="10"/>
      <c r="J37" s="10"/>
      <c r="K37" s="10"/>
      <c r="L37" s="10"/>
    </row>
    <row r="38" spans="1:12" s="44" customFormat="1">
      <c r="A38" s="10"/>
      <c r="B38" s="94"/>
      <c r="C38" s="94"/>
      <c r="D38" s="94"/>
      <c r="E38" s="94"/>
      <c r="F38" s="10"/>
      <c r="G38" s="10"/>
      <c r="H38" s="10"/>
      <c r="I38" s="10"/>
      <c r="J38" s="10"/>
      <c r="K38" s="10"/>
      <c r="L38" s="10"/>
    </row>
    <row r="39" spans="1:12">
      <c r="A39" s="10"/>
      <c r="B39" s="94"/>
      <c r="C39" s="94"/>
      <c r="D39" s="94"/>
      <c r="E39" s="94"/>
      <c r="F39" s="10"/>
      <c r="G39" s="10"/>
      <c r="H39" s="10"/>
      <c r="I39" s="10"/>
      <c r="J39" s="10"/>
      <c r="K39" s="10"/>
      <c r="L39" s="10"/>
    </row>
    <row r="40" spans="1:12" ht="14.25" customHeight="1">
      <c r="A40" s="10"/>
      <c r="B40" s="94"/>
      <c r="C40" s="94"/>
      <c r="D40" s="94"/>
      <c r="E40" s="94"/>
      <c r="F40" s="10"/>
      <c r="G40" s="10"/>
      <c r="H40" s="10"/>
      <c r="I40" s="10"/>
      <c r="J40" s="10"/>
      <c r="K40" s="10"/>
      <c r="L40" s="10"/>
    </row>
    <row r="41" spans="1:12">
      <c r="F41" s="10"/>
      <c r="G41" s="10"/>
      <c r="H41" s="10"/>
      <c r="I41" s="10"/>
      <c r="J41" s="10"/>
      <c r="K41" s="10"/>
      <c r="L41" s="10"/>
    </row>
    <row r="66" spans="1:6">
      <c r="A66" s="7"/>
    </row>
    <row r="67" spans="1:6">
      <c r="A67" s="4"/>
      <c r="F67" s="7"/>
    </row>
    <row r="68" spans="1:6">
      <c r="A68" s="4"/>
      <c r="F68" s="4"/>
    </row>
    <row r="69" spans="1:6">
      <c r="A69" s="4"/>
      <c r="F69" s="4"/>
    </row>
    <row r="70" spans="1:6">
      <c r="A70" s="4"/>
      <c r="F70" s="4"/>
    </row>
    <row r="71" spans="1:6" ht="32.25" customHeight="1">
      <c r="A71" s="4"/>
      <c r="F71" s="4"/>
    </row>
    <row r="72" spans="1:6">
      <c r="A72" s="4"/>
      <c r="F72" s="4"/>
    </row>
    <row r="73" spans="1:6">
      <c r="F73" s="4"/>
    </row>
    <row r="77" spans="1:6" s="7" customFormat="1">
      <c r="A77"/>
      <c r="B77" s="85"/>
      <c r="C77" s="85"/>
      <c r="D77" s="85"/>
      <c r="E77" s="85"/>
      <c r="F77"/>
    </row>
    <row r="78" spans="1:6" s="4" customFormat="1">
      <c r="A78"/>
      <c r="B78" s="85"/>
      <c r="C78" s="85"/>
      <c r="D78" s="85"/>
      <c r="E78" s="85"/>
      <c r="F78"/>
    </row>
    <row r="79" spans="1:6" s="4" customFormat="1">
      <c r="A79"/>
      <c r="B79" s="85"/>
      <c r="C79" s="85"/>
      <c r="D79" s="85"/>
      <c r="E79" s="85"/>
      <c r="F79"/>
    </row>
    <row r="80" spans="1:6" s="4" customFormat="1">
      <c r="A80"/>
      <c r="B80" s="85"/>
      <c r="C80" s="85"/>
      <c r="D80" s="85"/>
      <c r="E80" s="85"/>
      <c r="F80"/>
    </row>
    <row r="81" spans="1:6" s="4" customFormat="1">
      <c r="A81"/>
      <c r="B81" s="85"/>
      <c r="C81" s="85"/>
      <c r="D81" s="85"/>
      <c r="E81" s="85"/>
      <c r="F81"/>
    </row>
    <row r="82" spans="1:6" s="4" customFormat="1">
      <c r="A82"/>
      <c r="B82" s="85"/>
      <c r="C82" s="85"/>
      <c r="D82" s="85"/>
      <c r="E82" s="85"/>
      <c r="F82"/>
    </row>
    <row r="83" spans="1:6" s="4" customFormat="1">
      <c r="A83"/>
      <c r="B83" s="85"/>
      <c r="C83" s="85"/>
      <c r="D83" s="85"/>
      <c r="E83" s="85"/>
      <c r="F83"/>
    </row>
    <row r="123" ht="24.75" customHeight="1"/>
  </sheetData>
  <mergeCells count="7">
    <mergeCell ref="A1:G1"/>
    <mergeCell ref="A10:E10"/>
    <mergeCell ref="B2:B3"/>
    <mergeCell ref="F26:H26"/>
    <mergeCell ref="A18:E18"/>
    <mergeCell ref="A2:A3"/>
    <mergeCell ref="A25:B25"/>
  </mergeCells>
  <hyperlinks>
    <hyperlink ref="B28" r:id="rId1"/>
    <hyperlink ref="C28" r:id="rId2"/>
    <hyperlink ref="D28" r:id="rId3"/>
    <hyperlink ref="E2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opLeftCell="A73" zoomScaleNormal="100" workbookViewId="0">
      <selection activeCell="D49" sqref="D49"/>
    </sheetView>
  </sheetViews>
  <sheetFormatPr defaultRowHeight="15"/>
  <cols>
    <col min="1" max="1" width="19.42578125" bestFit="1" customWidth="1"/>
    <col min="2" max="2" width="13" customWidth="1"/>
    <col min="3" max="3" width="11.7109375" customWidth="1"/>
    <col min="4" max="4" width="11.85546875" customWidth="1"/>
    <col min="5" max="5" width="12.140625" customWidth="1"/>
    <col min="6" max="6" width="12" customWidth="1"/>
    <col min="7" max="7" width="13" customWidth="1"/>
    <col min="8" max="8" width="12" customWidth="1"/>
    <col min="9" max="10" width="11.85546875" customWidth="1"/>
    <col min="11" max="11" width="12.42578125" customWidth="1"/>
    <col min="12" max="12" width="22.140625" customWidth="1"/>
    <col min="13" max="13" width="11.7109375" customWidth="1"/>
    <col min="14" max="14" width="14.140625" customWidth="1"/>
    <col min="15" max="15" width="12.5703125" customWidth="1"/>
    <col min="17" max="17" width="14.28515625" customWidth="1"/>
    <col min="18" max="18" width="13.5703125" customWidth="1"/>
    <col min="19" max="19" width="11.42578125" customWidth="1"/>
  </cols>
  <sheetData>
    <row r="1" spans="1:25" ht="18">
      <c r="A1" s="147" t="s">
        <v>274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25" ht="63" customHeight="1">
      <c r="A2" s="15"/>
      <c r="B2" s="17" t="s">
        <v>12</v>
      </c>
      <c r="C2" s="17" t="s">
        <v>13</v>
      </c>
      <c r="D2" s="17" t="s">
        <v>14</v>
      </c>
      <c r="E2" s="18" t="s">
        <v>15</v>
      </c>
      <c r="F2" s="17" t="s">
        <v>16</v>
      </c>
      <c r="G2" s="17" t="s">
        <v>17</v>
      </c>
      <c r="H2" s="17" t="s">
        <v>18</v>
      </c>
      <c r="I2" s="17" t="s">
        <v>181</v>
      </c>
      <c r="J2" s="17" t="s">
        <v>19</v>
      </c>
      <c r="K2" s="17" t="s">
        <v>20</v>
      </c>
      <c r="L2" s="17" t="s">
        <v>21</v>
      </c>
      <c r="M2" s="19" t="s">
        <v>22</v>
      </c>
      <c r="N2" s="17" t="s">
        <v>83</v>
      </c>
      <c r="O2" s="17" t="s">
        <v>89</v>
      </c>
      <c r="P2" s="17" t="s">
        <v>90</v>
      </c>
      <c r="Q2" s="17" t="s">
        <v>91</v>
      </c>
      <c r="R2" s="17" t="s">
        <v>92</v>
      </c>
      <c r="S2" s="17" t="s">
        <v>93</v>
      </c>
      <c r="T2" s="17" t="s">
        <v>94</v>
      </c>
      <c r="U2" s="17" t="s">
        <v>95</v>
      </c>
      <c r="V2" s="17" t="s">
        <v>96</v>
      </c>
      <c r="W2" s="17" t="s">
        <v>97</v>
      </c>
      <c r="X2" s="17" t="s">
        <v>101</v>
      </c>
      <c r="Y2" s="17" t="s">
        <v>102</v>
      </c>
    </row>
    <row r="3" spans="1:25" ht="18.75">
      <c r="A3" s="15"/>
      <c r="B3" s="191" t="s">
        <v>82</v>
      </c>
      <c r="C3" s="171" t="s">
        <v>23</v>
      </c>
      <c r="D3" s="171"/>
      <c r="E3" s="171"/>
      <c r="F3" s="171" t="s">
        <v>24</v>
      </c>
      <c r="G3" s="171"/>
      <c r="H3" s="171"/>
      <c r="I3" s="171"/>
      <c r="J3" s="171"/>
      <c r="K3" s="122" t="s">
        <v>25</v>
      </c>
      <c r="L3" s="122" t="s">
        <v>24</v>
      </c>
      <c r="M3" s="171" t="s">
        <v>23</v>
      </c>
      <c r="N3" s="171"/>
      <c r="O3" s="192" t="s">
        <v>23</v>
      </c>
      <c r="P3" s="193" t="s">
        <v>25</v>
      </c>
      <c r="Q3" s="193"/>
      <c r="R3" s="193"/>
      <c r="S3" s="193"/>
      <c r="T3" s="193"/>
      <c r="U3" s="193" t="s">
        <v>98</v>
      </c>
      <c r="V3" s="193"/>
      <c r="W3" s="193"/>
      <c r="X3" s="193"/>
      <c r="Y3" s="193"/>
    </row>
    <row r="4" spans="1:25" s="77" customFormat="1">
      <c r="A4" s="125" t="s">
        <v>0</v>
      </c>
      <c r="B4" s="125">
        <v>113.1</v>
      </c>
      <c r="C4" s="125">
        <v>-0.56999999999999995</v>
      </c>
      <c r="D4" s="125">
        <v>-0.23</v>
      </c>
      <c r="E4" s="125">
        <v>-0.35</v>
      </c>
      <c r="F4" s="125">
        <v>7.9</v>
      </c>
      <c r="G4" s="125">
        <v>10.199999999999999</v>
      </c>
      <c r="H4" s="125">
        <v>3.1</v>
      </c>
      <c r="I4" s="125">
        <v>2.2000000000000002</v>
      </c>
      <c r="J4" s="125">
        <v>33.9</v>
      </c>
      <c r="K4" s="125">
        <v>1.21</v>
      </c>
      <c r="L4" s="125">
        <v>10.6</v>
      </c>
      <c r="M4" s="125">
        <v>47.6</v>
      </c>
      <c r="N4" s="125">
        <v>11.9</v>
      </c>
      <c r="O4" s="125">
        <v>36.5</v>
      </c>
      <c r="P4" s="125">
        <v>0.32</v>
      </c>
      <c r="Q4" s="125">
        <v>136</v>
      </c>
      <c r="R4" s="125">
        <v>30.3</v>
      </c>
      <c r="S4" s="125">
        <v>49</v>
      </c>
      <c r="T4" s="125">
        <v>90.7</v>
      </c>
      <c r="U4" s="125">
        <v>29.7</v>
      </c>
      <c r="V4" s="125">
        <v>30.2</v>
      </c>
      <c r="W4" s="125">
        <v>31.7</v>
      </c>
      <c r="X4" s="125">
        <v>80</v>
      </c>
      <c r="Y4" s="125">
        <v>18.97</v>
      </c>
    </row>
    <row r="5" spans="1:25" s="80" customFormat="1">
      <c r="A5" s="125" t="s">
        <v>269</v>
      </c>
      <c r="B5" s="125">
        <v>931.1</v>
      </c>
      <c r="C5" s="125">
        <v>-0.39</v>
      </c>
      <c r="D5" s="125">
        <v>0.03</v>
      </c>
      <c r="E5" s="125">
        <v>-0.42</v>
      </c>
      <c r="F5" s="125">
        <v>9.6999999999999993</v>
      </c>
      <c r="G5" s="125">
        <v>9.4</v>
      </c>
      <c r="H5" s="125">
        <v>3</v>
      </c>
      <c r="I5" s="125">
        <v>2.2000000000000002</v>
      </c>
      <c r="J5" s="125">
        <v>41.5</v>
      </c>
      <c r="K5" s="125">
        <v>1.44</v>
      </c>
      <c r="L5" s="125">
        <v>14.5</v>
      </c>
      <c r="M5" s="125">
        <v>57.1</v>
      </c>
      <c r="N5" s="125">
        <v>23.6</v>
      </c>
      <c r="O5" s="125">
        <v>20.8</v>
      </c>
      <c r="P5" s="125">
        <v>0.6</v>
      </c>
      <c r="Q5" s="125">
        <v>125.4</v>
      </c>
      <c r="R5" s="125">
        <v>31.2</v>
      </c>
      <c r="S5" s="125">
        <v>45.9</v>
      </c>
      <c r="T5" s="125">
        <v>88.9</v>
      </c>
      <c r="U5" s="125">
        <v>30</v>
      </c>
      <c r="V5" s="125">
        <v>32.1</v>
      </c>
      <c r="W5" s="125">
        <v>33.6</v>
      </c>
      <c r="X5" s="125">
        <v>80</v>
      </c>
      <c r="Y5" s="125">
        <v>19.11</v>
      </c>
    </row>
    <row r="6" spans="1:25" s="77" customFormat="1">
      <c r="A6" s="125" t="s">
        <v>270</v>
      </c>
      <c r="B6" s="125">
        <v>480.6</v>
      </c>
      <c r="C6" s="125">
        <v>-0.19</v>
      </c>
      <c r="D6" s="125">
        <v>-0.06</v>
      </c>
      <c r="E6" s="125">
        <v>-0.13</v>
      </c>
      <c r="F6" s="125">
        <v>9</v>
      </c>
      <c r="G6" s="125">
        <v>9.6</v>
      </c>
      <c r="H6" s="125">
        <v>3</v>
      </c>
      <c r="I6" s="125">
        <v>2.2999999999999998</v>
      </c>
      <c r="J6" s="125">
        <v>38.4</v>
      </c>
      <c r="K6" s="125">
        <v>1.35</v>
      </c>
      <c r="L6" s="125">
        <v>14.2</v>
      </c>
      <c r="M6" s="125">
        <v>60.1</v>
      </c>
      <c r="N6" s="125">
        <v>20.2</v>
      </c>
      <c r="O6" s="125">
        <v>16.600000000000001</v>
      </c>
      <c r="P6" s="125">
        <v>0.34</v>
      </c>
      <c r="Q6" s="125">
        <v>118.1</v>
      </c>
      <c r="R6" s="125">
        <v>29.4</v>
      </c>
      <c r="S6" s="125">
        <v>43.6</v>
      </c>
      <c r="T6" s="125">
        <v>90.9</v>
      </c>
      <c r="U6" s="125">
        <v>29.6</v>
      </c>
      <c r="V6" s="125">
        <v>31.8</v>
      </c>
      <c r="W6" s="125">
        <v>33</v>
      </c>
      <c r="X6" s="125">
        <v>79.260000000000005</v>
      </c>
      <c r="Y6" s="125">
        <v>18.39</v>
      </c>
    </row>
    <row r="7" spans="1:25" s="77" customFormat="1">
      <c r="A7" s="125" t="s">
        <v>268</v>
      </c>
      <c r="B7" s="125">
        <v>515.29999999999995</v>
      </c>
      <c r="C7" s="125">
        <v>-0.93</v>
      </c>
      <c r="D7" s="125">
        <v>-0.11</v>
      </c>
      <c r="E7" s="125">
        <v>-0.82</v>
      </c>
      <c r="F7" s="125">
        <v>8.6</v>
      </c>
      <c r="G7" s="125">
        <v>9.6999999999999993</v>
      </c>
      <c r="H7" s="125">
        <v>2.5</v>
      </c>
      <c r="I7" s="125">
        <v>2.5</v>
      </c>
      <c r="J7" s="125">
        <v>37.700000000000003</v>
      </c>
      <c r="K7" s="125" t="s">
        <v>157</v>
      </c>
      <c r="L7" s="125" t="s">
        <v>157</v>
      </c>
      <c r="M7" s="125">
        <v>60.4</v>
      </c>
      <c r="N7" s="125">
        <v>10.7</v>
      </c>
      <c r="O7" s="125">
        <v>22</v>
      </c>
      <c r="P7" s="125">
        <v>0.28999999999999998</v>
      </c>
      <c r="Q7" s="125">
        <v>119.3</v>
      </c>
      <c r="R7" s="125">
        <v>30.4</v>
      </c>
      <c r="S7" s="125">
        <v>43.9</v>
      </c>
      <c r="T7" s="125">
        <v>90.6</v>
      </c>
      <c r="U7" s="125" t="s">
        <v>157</v>
      </c>
      <c r="V7" s="125" t="s">
        <v>157</v>
      </c>
      <c r="W7" s="125" t="s">
        <v>157</v>
      </c>
      <c r="X7" s="125" t="s">
        <v>157</v>
      </c>
      <c r="Y7" s="125" t="s">
        <v>157</v>
      </c>
    </row>
    <row r="8" spans="1:25" s="58" customFormat="1">
      <c r="A8" s="11" t="s">
        <v>71</v>
      </c>
    </row>
    <row r="9" spans="1:25"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ht="16.5" customHeight="1">
      <c r="A10" s="165" t="s">
        <v>273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5.75">
      <c r="A11" s="168"/>
      <c r="B11" s="161" t="s">
        <v>11</v>
      </c>
      <c r="C11" s="162"/>
      <c r="D11" s="163"/>
      <c r="E11" s="155" t="s">
        <v>26</v>
      </c>
      <c r="F11" s="156"/>
      <c r="G11" s="157"/>
      <c r="H11" s="155" t="s">
        <v>27</v>
      </c>
      <c r="I11" s="156"/>
      <c r="J11" s="157"/>
      <c r="K11" s="161"/>
      <c r="L11" s="162"/>
      <c r="M11" s="163"/>
      <c r="N11" s="155" t="s">
        <v>31</v>
      </c>
      <c r="O11" s="156"/>
      <c r="P11" s="156"/>
      <c r="Q11" s="156"/>
      <c r="R11" s="156"/>
      <c r="S11" s="157"/>
      <c r="T11" s="106"/>
      <c r="U11" s="106"/>
      <c r="V11" s="106"/>
      <c r="W11" s="106"/>
      <c r="X11" s="106"/>
      <c r="Y11" s="106"/>
    </row>
    <row r="12" spans="1:25" ht="15.75">
      <c r="A12" s="169"/>
      <c r="B12" s="172" t="s">
        <v>28</v>
      </c>
      <c r="C12" s="153" t="s">
        <v>29</v>
      </c>
      <c r="D12" s="159" t="s">
        <v>30</v>
      </c>
      <c r="E12" s="148" t="s">
        <v>28</v>
      </c>
      <c r="F12" s="153" t="s">
        <v>29</v>
      </c>
      <c r="G12" s="159" t="s">
        <v>30</v>
      </c>
      <c r="H12" s="148" t="s">
        <v>28</v>
      </c>
      <c r="I12" s="153" t="s">
        <v>29</v>
      </c>
      <c r="J12" s="159" t="s">
        <v>30</v>
      </c>
      <c r="K12" s="148" t="s">
        <v>28</v>
      </c>
      <c r="L12" s="153" t="s">
        <v>29</v>
      </c>
      <c r="M12" s="159" t="s">
        <v>30</v>
      </c>
      <c r="N12" s="155" t="s">
        <v>11</v>
      </c>
      <c r="O12" s="156"/>
      <c r="P12" s="157"/>
      <c r="Q12" s="155" t="s">
        <v>32</v>
      </c>
      <c r="R12" s="156"/>
      <c r="S12" s="157"/>
      <c r="T12" s="106"/>
      <c r="U12" s="106"/>
      <c r="V12" s="106"/>
      <c r="W12" s="106"/>
      <c r="X12" s="106"/>
      <c r="Y12" s="106"/>
    </row>
    <row r="13" spans="1:25" ht="15.75">
      <c r="A13" s="52"/>
      <c r="B13" s="173"/>
      <c r="C13" s="154"/>
      <c r="D13" s="160"/>
      <c r="E13" s="149"/>
      <c r="F13" s="154"/>
      <c r="G13" s="160"/>
      <c r="H13" s="149"/>
      <c r="I13" s="154"/>
      <c r="J13" s="160"/>
      <c r="K13" s="149"/>
      <c r="L13" s="158"/>
      <c r="M13" s="160"/>
      <c r="N13" s="107" t="s">
        <v>28</v>
      </c>
      <c r="O13" s="108" t="s">
        <v>29</v>
      </c>
      <c r="P13" s="109" t="s">
        <v>30</v>
      </c>
      <c r="Q13" s="107" t="s">
        <v>28</v>
      </c>
      <c r="R13" s="108" t="s">
        <v>29</v>
      </c>
      <c r="S13" s="109" t="s">
        <v>30</v>
      </c>
      <c r="T13" s="106"/>
      <c r="U13" s="106"/>
      <c r="V13" s="106"/>
      <c r="W13" s="106"/>
      <c r="X13" s="106"/>
      <c r="Y13" s="106"/>
    </row>
    <row r="14" spans="1:25">
      <c r="A14" s="123" t="s">
        <v>0</v>
      </c>
      <c r="B14" s="55">
        <v>10374822</v>
      </c>
      <c r="C14" s="194">
        <v>0.47548449977611656</v>
      </c>
      <c r="D14" s="195">
        <v>0.52451550022388349</v>
      </c>
      <c r="E14" s="54">
        <v>0.14594898526473918</v>
      </c>
      <c r="F14" s="194">
        <v>7.4736789510535848E-2</v>
      </c>
      <c r="G14" s="195">
        <v>7.1212195754203317E-2</v>
      </c>
      <c r="H14" s="54">
        <v>0.10653514269895921</v>
      </c>
      <c r="I14" s="194">
        <v>5.4078231749519839E-2</v>
      </c>
      <c r="J14" s="195">
        <v>5.2456910949439363E-2</v>
      </c>
      <c r="K14" s="54">
        <v>0.54901359421771756</v>
      </c>
      <c r="L14" s="194">
        <v>0.26442077388961921</v>
      </c>
      <c r="M14" s="195">
        <v>0.28459282032809835</v>
      </c>
      <c r="N14" s="54">
        <v>0.19850227781858412</v>
      </c>
      <c r="O14" s="194">
        <v>8.2248704626441682E-2</v>
      </c>
      <c r="P14" s="195">
        <v>0.11625357319214244</v>
      </c>
      <c r="Q14" s="54">
        <v>9.7230913349485165E-2</v>
      </c>
      <c r="R14" s="194">
        <v>3.7013221350376289E-2</v>
      </c>
      <c r="S14" s="195">
        <v>6.0217691999108876E-2</v>
      </c>
      <c r="T14" s="106"/>
      <c r="U14" s="106"/>
      <c r="V14" s="106"/>
      <c r="W14" s="106"/>
      <c r="X14" s="106"/>
      <c r="Y14" s="106"/>
    </row>
    <row r="15" spans="1:25" s="106" customFormat="1">
      <c r="A15" s="84" t="s">
        <v>269</v>
      </c>
      <c r="B15" s="55">
        <v>3621785</v>
      </c>
      <c r="C15" s="194">
        <v>0.47058067158796446</v>
      </c>
      <c r="D15" s="195">
        <v>0.52941932841203554</v>
      </c>
      <c r="E15" s="54">
        <v>0.15932467208662435</v>
      </c>
      <c r="F15" s="194">
        <v>8.1705060507030219E-2</v>
      </c>
      <c r="G15" s="195">
        <v>7.7619611579594128E-2</v>
      </c>
      <c r="H15" s="54">
        <v>9.8950499105083661E-2</v>
      </c>
      <c r="I15" s="194">
        <v>4.959955832984568E-2</v>
      </c>
      <c r="J15" s="195">
        <v>4.9350940775237974E-2</v>
      </c>
      <c r="K15" s="54">
        <v>0.54187656387743655</v>
      </c>
      <c r="L15" s="194">
        <v>0.25670759832948947</v>
      </c>
      <c r="M15" s="195">
        <v>0.28516896554794702</v>
      </c>
      <c r="N15" s="54">
        <v>0.19984826493085547</v>
      </c>
      <c r="O15" s="194">
        <v>8.2568454421599088E-2</v>
      </c>
      <c r="P15" s="195">
        <v>0.11727981050925637</v>
      </c>
      <c r="Q15" s="54">
        <v>9.1750563218493161E-2</v>
      </c>
      <c r="R15" s="194">
        <v>3.4060961166864051E-2</v>
      </c>
      <c r="S15" s="195">
        <v>5.7689602051629103E-2</v>
      </c>
    </row>
    <row r="16" spans="1:25">
      <c r="A16" s="84" t="s">
        <v>270</v>
      </c>
      <c r="B16" s="55">
        <v>419826</v>
      </c>
      <c r="C16" s="194">
        <v>0.47612298410844972</v>
      </c>
      <c r="D16" s="195">
        <v>0.52387701589155033</v>
      </c>
      <c r="E16" s="54">
        <v>0.16125211895872704</v>
      </c>
      <c r="F16" s="194">
        <v>8.2740537024802704E-2</v>
      </c>
      <c r="G16" s="195">
        <v>7.8511581933924338E-2</v>
      </c>
      <c r="H16" s="54">
        <v>0.10246157706864147</v>
      </c>
      <c r="I16" s="194">
        <v>5.1591203568556954E-2</v>
      </c>
      <c r="J16" s="195">
        <v>5.0870373500084505E-2</v>
      </c>
      <c r="K16" s="54">
        <v>0.5458808978751517</v>
      </c>
      <c r="L16" s="194">
        <v>0.25968831461479763</v>
      </c>
      <c r="M16" s="195">
        <v>0.28619258326035407</v>
      </c>
      <c r="N16" s="54">
        <v>0.19040540609747977</v>
      </c>
      <c r="O16" s="194">
        <v>8.210292890029243E-2</v>
      </c>
      <c r="P16" s="195">
        <v>0.10830247719718736</v>
      </c>
      <c r="Q16" s="54">
        <v>8.3068303450253761E-2</v>
      </c>
      <c r="R16" s="194">
        <v>3.2747194780319677E-2</v>
      </c>
      <c r="S16" s="195">
        <v>5.0321108669934091E-2</v>
      </c>
      <c r="T16" s="106"/>
      <c r="U16" s="106"/>
      <c r="V16" s="106"/>
      <c r="W16" s="106"/>
      <c r="X16" s="106"/>
      <c r="Y16" s="106"/>
    </row>
    <row r="17" spans="1:25">
      <c r="A17" s="84" t="s">
        <v>268</v>
      </c>
      <c r="B17" s="55">
        <v>155508</v>
      </c>
      <c r="C17" s="194">
        <v>0.47545265357362521</v>
      </c>
      <c r="D17" s="195">
        <v>0.52454734642637479</v>
      </c>
      <c r="E17" s="54">
        <v>0.16356191390946087</v>
      </c>
      <c r="F17" s="194">
        <v>8.3335439678487472E-2</v>
      </c>
      <c r="G17" s="195">
        <v>8.0226474230973385E-2</v>
      </c>
      <c r="H17" s="54">
        <v>0.10167749328075895</v>
      </c>
      <c r="I17" s="194">
        <v>5.1681284702036416E-2</v>
      </c>
      <c r="J17" s="195">
        <v>4.9996208578722542E-2</v>
      </c>
      <c r="K17" s="54">
        <v>0.53967933001373336</v>
      </c>
      <c r="L17" s="194">
        <v>0.25767341539654054</v>
      </c>
      <c r="M17" s="195">
        <v>0.28200591461719282</v>
      </c>
      <c r="N17" s="54">
        <v>0.19508126279604682</v>
      </c>
      <c r="O17" s="194">
        <v>8.2762513796560758E-2</v>
      </c>
      <c r="P17" s="195">
        <v>0.11231874899948605</v>
      </c>
      <c r="Q17" s="54">
        <v>8.5677695489893763E-2</v>
      </c>
      <c r="R17" s="194">
        <v>3.2168103194061791E-2</v>
      </c>
      <c r="S17" s="195">
        <v>5.3509592295831965E-2</v>
      </c>
      <c r="T17" s="106"/>
      <c r="U17" s="106"/>
      <c r="V17" s="106"/>
      <c r="W17" s="106"/>
      <c r="X17" s="106"/>
      <c r="Y17" s="106"/>
    </row>
    <row r="18" spans="1:25" s="106" customFormat="1">
      <c r="A18" s="11"/>
    </row>
    <row r="19" spans="1:25" s="106" customFormat="1"/>
    <row r="20" spans="1:25" ht="15.75">
      <c r="A20" s="53"/>
      <c r="B20" s="57" t="s">
        <v>11</v>
      </c>
      <c r="C20" s="84" t="s">
        <v>33</v>
      </c>
      <c r="D20" s="84" t="s">
        <v>34</v>
      </c>
      <c r="E20" s="84" t="s">
        <v>35</v>
      </c>
      <c r="F20" s="55" t="s">
        <v>36</v>
      </c>
      <c r="G20" s="14"/>
      <c r="H20" s="14"/>
      <c r="I20" s="26"/>
      <c r="J20" s="26"/>
      <c r="K20" s="26"/>
      <c r="L20" s="26"/>
      <c r="M20" s="26"/>
      <c r="N20" s="26"/>
      <c r="O20" s="26"/>
      <c r="P20" s="26"/>
      <c r="Q20" s="14"/>
      <c r="R20" s="14"/>
      <c r="S20" s="14"/>
      <c r="T20" s="106"/>
      <c r="U20" s="106"/>
      <c r="V20" s="106"/>
      <c r="W20" s="106"/>
      <c r="X20" s="106"/>
      <c r="Y20" s="106"/>
    </row>
    <row r="21" spans="1:25" ht="15.75">
      <c r="A21" s="84" t="s">
        <v>0</v>
      </c>
      <c r="B21" s="127">
        <v>10374822</v>
      </c>
      <c r="C21" s="54">
        <v>0.14594898526473918</v>
      </c>
      <c r="D21" s="54">
        <v>0.10653514269895921</v>
      </c>
      <c r="E21" s="54">
        <v>0.54901359421771756</v>
      </c>
      <c r="F21" s="54">
        <v>0.19850227781858412</v>
      </c>
      <c r="G21" s="14"/>
      <c r="H21" s="14"/>
      <c r="I21" s="56"/>
      <c r="J21" s="56"/>
      <c r="K21" s="56"/>
      <c r="L21" s="56"/>
      <c r="M21" s="56"/>
      <c r="N21" s="56"/>
      <c r="O21" s="56"/>
      <c r="P21" s="56"/>
      <c r="Q21" s="14"/>
      <c r="R21" s="14"/>
      <c r="S21" s="14"/>
      <c r="T21" s="106"/>
      <c r="U21" s="106"/>
      <c r="V21" s="106"/>
      <c r="W21" s="106"/>
      <c r="X21" s="106"/>
      <c r="Y21" s="106"/>
    </row>
    <row r="22" spans="1:25" s="106" customFormat="1" ht="15.75">
      <c r="A22" s="84" t="s">
        <v>269</v>
      </c>
      <c r="B22" s="127">
        <v>3621785</v>
      </c>
      <c r="C22" s="54">
        <v>0.15932467208662435</v>
      </c>
      <c r="D22" s="54">
        <v>9.8950499105083661E-2</v>
      </c>
      <c r="E22" s="54">
        <v>0.54187656387743655</v>
      </c>
      <c r="F22" s="54">
        <v>0.19984826493085547</v>
      </c>
      <c r="G22" s="14"/>
      <c r="H22" s="14"/>
      <c r="I22" s="56"/>
      <c r="J22" s="56"/>
      <c r="K22" s="56"/>
      <c r="L22" s="56"/>
      <c r="M22" s="56"/>
      <c r="N22" s="56"/>
      <c r="O22" s="56"/>
      <c r="P22" s="56"/>
      <c r="Q22" s="14"/>
      <c r="R22" s="14"/>
      <c r="S22" s="14"/>
    </row>
    <row r="23" spans="1:25" ht="15.75">
      <c r="A23" s="84" t="s">
        <v>270</v>
      </c>
      <c r="B23" s="127">
        <v>419826</v>
      </c>
      <c r="C23" s="54">
        <v>0.16125211895872704</v>
      </c>
      <c r="D23" s="54">
        <v>0.10246157706864147</v>
      </c>
      <c r="E23" s="54">
        <v>0.5458808978751517</v>
      </c>
      <c r="F23" s="54">
        <v>0.19040540609747977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06"/>
      <c r="U23" s="106"/>
      <c r="V23" s="106"/>
      <c r="W23" s="106"/>
      <c r="X23" s="106"/>
      <c r="Y23" s="106"/>
    </row>
    <row r="24" spans="1:25" ht="15.75">
      <c r="A24" s="84" t="s">
        <v>268</v>
      </c>
      <c r="B24" s="127">
        <v>155508</v>
      </c>
      <c r="C24" s="54">
        <v>0.16356191390946087</v>
      </c>
      <c r="D24" s="54">
        <v>0.10167749328075895</v>
      </c>
      <c r="E24" s="54">
        <v>0.53967933001373336</v>
      </c>
      <c r="F24" s="54">
        <v>0.19508126279604682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06"/>
      <c r="U24" s="106"/>
      <c r="V24" s="106"/>
      <c r="W24" s="106"/>
      <c r="X24" s="106"/>
      <c r="Y24" s="106"/>
    </row>
    <row r="25" spans="1:25">
      <c r="A25" s="11" t="s">
        <v>71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</row>
    <row r="26" spans="1:25" s="44" customFormat="1"/>
    <row r="27" spans="1:25" ht="18">
      <c r="A27" s="147" t="s">
        <v>275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</row>
    <row r="28" spans="1:25" ht="32.25" customHeight="1">
      <c r="A28" s="166" t="s">
        <v>23</v>
      </c>
      <c r="B28" s="170" t="s">
        <v>37</v>
      </c>
      <c r="C28" s="196" t="s">
        <v>38</v>
      </c>
      <c r="D28" s="196"/>
      <c r="E28" s="171" t="s">
        <v>39</v>
      </c>
      <c r="F28" s="171"/>
      <c r="G28" s="171"/>
      <c r="H28" s="171"/>
      <c r="I28" s="196" t="s">
        <v>40</v>
      </c>
      <c r="J28" s="196"/>
      <c r="K28" s="196"/>
      <c r="L28" s="164" t="s">
        <v>278</v>
      </c>
      <c r="M28" s="10"/>
      <c r="N28" s="10"/>
    </row>
    <row r="29" spans="1:25" ht="78.75">
      <c r="A29" s="167"/>
      <c r="B29" s="170"/>
      <c r="C29" s="197" t="s">
        <v>41</v>
      </c>
      <c r="D29" s="197" t="s">
        <v>42</v>
      </c>
      <c r="E29" s="20" t="s">
        <v>11</v>
      </c>
      <c r="F29" s="20" t="s">
        <v>43</v>
      </c>
      <c r="G29" s="20" t="s">
        <v>44</v>
      </c>
      <c r="H29" s="20" t="s">
        <v>45</v>
      </c>
      <c r="I29" s="197" t="s">
        <v>11</v>
      </c>
      <c r="J29" s="197" t="s">
        <v>46</v>
      </c>
      <c r="K29" s="199" t="s">
        <v>47</v>
      </c>
      <c r="L29" s="200"/>
      <c r="M29" s="10"/>
      <c r="N29" s="10"/>
    </row>
    <row r="30" spans="1:25" ht="15" customHeight="1">
      <c r="A30" s="125" t="s">
        <v>0</v>
      </c>
      <c r="B30" s="125">
        <v>90.6</v>
      </c>
      <c r="C30" s="198">
        <v>112.6</v>
      </c>
      <c r="D30" s="198">
        <v>121</v>
      </c>
      <c r="E30" s="125">
        <v>10.4</v>
      </c>
      <c r="F30" s="125">
        <v>4.9000000000000004</v>
      </c>
      <c r="G30" s="125">
        <v>12.5</v>
      </c>
      <c r="H30" s="125">
        <v>15.9</v>
      </c>
      <c r="I30" s="198">
        <v>81</v>
      </c>
      <c r="J30" s="198">
        <v>78.400000000000006</v>
      </c>
      <c r="K30" s="198">
        <v>85.4</v>
      </c>
      <c r="L30" s="126">
        <v>32.4</v>
      </c>
      <c r="M30" s="10"/>
      <c r="N30" s="10"/>
    </row>
    <row r="31" spans="1:25" s="80" customFormat="1" ht="15" customHeight="1">
      <c r="A31" s="125" t="s">
        <v>269</v>
      </c>
      <c r="B31" s="125">
        <v>81.400000000000006</v>
      </c>
      <c r="C31" s="198">
        <v>116.7</v>
      </c>
      <c r="D31" s="198">
        <v>132.80000000000001</v>
      </c>
      <c r="E31" s="125">
        <v>11.4</v>
      </c>
      <c r="F31" s="125">
        <v>5</v>
      </c>
      <c r="G31" s="125">
        <v>14.6</v>
      </c>
      <c r="H31" s="125">
        <v>17.899999999999999</v>
      </c>
      <c r="I31" s="198">
        <v>77.3</v>
      </c>
      <c r="J31" s="198">
        <v>75.3</v>
      </c>
      <c r="K31" s="198">
        <v>81.5</v>
      </c>
      <c r="L31" s="126">
        <v>46.3</v>
      </c>
      <c r="M31" s="10"/>
      <c r="N31" s="10"/>
    </row>
    <row r="32" spans="1:25" ht="15" customHeight="1">
      <c r="A32" s="125" t="s">
        <v>270</v>
      </c>
      <c r="B32" s="125">
        <v>76.099999999999994</v>
      </c>
      <c r="C32" s="198">
        <v>113</v>
      </c>
      <c r="D32" s="198">
        <v>114.9</v>
      </c>
      <c r="E32" s="125">
        <v>12.2</v>
      </c>
      <c r="F32" s="125">
        <v>5.2</v>
      </c>
      <c r="G32" s="125">
        <v>15.8</v>
      </c>
      <c r="H32" s="125">
        <v>18.899999999999999</v>
      </c>
      <c r="I32" s="198">
        <v>77</v>
      </c>
      <c r="J32" s="198">
        <v>73.8</v>
      </c>
      <c r="K32" s="198">
        <v>83.4</v>
      </c>
      <c r="L32" s="126">
        <v>21</v>
      </c>
      <c r="M32" s="10"/>
      <c r="N32" s="10"/>
    </row>
    <row r="33" spans="1:19" ht="15" customHeight="1">
      <c r="A33" s="125" t="s">
        <v>268</v>
      </c>
      <c r="B33" s="125">
        <v>76.5</v>
      </c>
      <c r="C33" s="198">
        <v>117.8</v>
      </c>
      <c r="D33" s="198">
        <v>144.4</v>
      </c>
      <c r="E33" s="125">
        <v>12.5</v>
      </c>
      <c r="F33" s="125">
        <v>5.4</v>
      </c>
      <c r="G33" s="125">
        <v>16.8</v>
      </c>
      <c r="H33" s="125">
        <v>18.899999999999999</v>
      </c>
      <c r="I33" s="198">
        <v>77.3</v>
      </c>
      <c r="J33" s="198">
        <v>74.8</v>
      </c>
      <c r="K33" s="198">
        <v>82.3</v>
      </c>
      <c r="L33" s="126">
        <v>37</v>
      </c>
      <c r="M33" s="10"/>
      <c r="N33" s="10"/>
    </row>
    <row r="34" spans="1:19">
      <c r="A34" s="67" t="s">
        <v>71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"/>
      <c r="N34" s="7"/>
      <c r="O34" s="7"/>
      <c r="P34" s="7"/>
      <c r="Q34" s="7"/>
      <c r="R34" s="7"/>
      <c r="S34" s="7"/>
    </row>
    <row r="35" spans="1:19" s="9" customForma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</row>
    <row r="36" spans="1:19">
      <c r="A36" s="12"/>
      <c r="B36" s="6"/>
      <c r="C36" s="6"/>
      <c r="D36" s="6"/>
      <c r="E36" s="1"/>
      <c r="F36" s="1"/>
      <c r="G36" s="1"/>
      <c r="H36" s="1"/>
      <c r="I36" s="1"/>
      <c r="J36" s="1"/>
      <c r="K36" s="1"/>
      <c r="L36" s="1"/>
      <c r="M36" s="2"/>
      <c r="N36" s="4"/>
      <c r="O36" s="4"/>
      <c r="P36" s="4"/>
      <c r="Q36" s="4"/>
      <c r="R36" s="4"/>
      <c r="S36" s="4"/>
    </row>
    <row r="37" spans="1:19" ht="16.5" customHeight="1">
      <c r="A37" s="147" t="s">
        <v>276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21"/>
      <c r="N37" s="4"/>
      <c r="O37" s="4"/>
      <c r="P37" s="4"/>
      <c r="Q37" s="4"/>
      <c r="R37" s="4"/>
      <c r="S37" s="4"/>
    </row>
    <row r="38" spans="1:19" ht="47.25">
      <c r="A38" s="24"/>
      <c r="B38" s="24" t="s">
        <v>73</v>
      </c>
      <c r="C38" s="24" t="s">
        <v>61</v>
      </c>
      <c r="D38" s="24" t="s">
        <v>62</v>
      </c>
      <c r="E38" s="24" t="s">
        <v>63</v>
      </c>
      <c r="F38" s="24" t="s">
        <v>76</v>
      </c>
      <c r="G38" s="25" t="s">
        <v>74</v>
      </c>
      <c r="H38" s="24" t="s">
        <v>75</v>
      </c>
      <c r="I38" s="7"/>
      <c r="J38" s="7"/>
      <c r="K38" s="7"/>
      <c r="L38" s="7"/>
      <c r="M38" s="7"/>
      <c r="N38" s="4"/>
      <c r="O38" s="4"/>
      <c r="P38" s="4"/>
      <c r="Q38" s="4"/>
      <c r="R38" s="4"/>
      <c r="S38" s="4"/>
    </row>
    <row r="39" spans="1:19">
      <c r="A39" s="125" t="s">
        <v>268</v>
      </c>
      <c r="B39" s="125">
        <v>3097</v>
      </c>
      <c r="C39" s="125">
        <v>5688</v>
      </c>
      <c r="D39" s="125">
        <v>3451</v>
      </c>
      <c r="E39" s="125">
        <v>5087</v>
      </c>
      <c r="F39" s="125">
        <v>5307</v>
      </c>
      <c r="G39" s="125">
        <v>274</v>
      </c>
      <c r="H39" s="125">
        <v>4924</v>
      </c>
      <c r="I39" s="7"/>
      <c r="J39" s="7"/>
      <c r="K39" s="7"/>
      <c r="L39" s="7"/>
      <c r="M39" s="7"/>
      <c r="N39" s="4"/>
      <c r="O39" s="4"/>
      <c r="P39" s="4"/>
      <c r="Q39" s="4"/>
      <c r="R39" s="4"/>
      <c r="S39" s="4"/>
    </row>
    <row r="40" spans="1:19" s="58" customFormat="1">
      <c r="A40" s="11" t="s">
        <v>71</v>
      </c>
    </row>
    <row r="41" spans="1:19" s="58" customFormat="1"/>
    <row r="42" spans="1:19" ht="16.5" customHeight="1">
      <c r="A42" s="147" t="s">
        <v>277</v>
      </c>
      <c r="B42" s="147"/>
      <c r="C42" s="147"/>
      <c r="D42" s="147"/>
      <c r="E42" s="147"/>
      <c r="F42" s="147"/>
      <c r="G42" s="147"/>
      <c r="H42" s="147"/>
      <c r="I42" s="147"/>
    </row>
    <row r="43" spans="1:19" ht="15.75">
      <c r="A43" s="175"/>
      <c r="B43" s="176" t="s">
        <v>11</v>
      </c>
      <c r="C43" s="176"/>
      <c r="D43" s="177" t="s">
        <v>49</v>
      </c>
      <c r="E43" s="177"/>
      <c r="F43" s="177" t="s">
        <v>50</v>
      </c>
      <c r="G43" s="177"/>
      <c r="H43" s="177" t="s">
        <v>51</v>
      </c>
      <c r="I43" s="177"/>
    </row>
    <row r="44" spans="1:19" ht="47.25">
      <c r="A44" s="175"/>
      <c r="B44" s="47" t="s">
        <v>11</v>
      </c>
      <c r="C44" s="22" t="s">
        <v>52</v>
      </c>
      <c r="D44" s="48" t="s">
        <v>11</v>
      </c>
      <c r="E44" s="23" t="s">
        <v>52</v>
      </c>
      <c r="F44" s="48" t="s">
        <v>11</v>
      </c>
      <c r="G44" s="23" t="s">
        <v>52</v>
      </c>
      <c r="H44" s="48" t="s">
        <v>11</v>
      </c>
      <c r="I44" s="23" t="s">
        <v>52</v>
      </c>
    </row>
    <row r="45" spans="1:19">
      <c r="A45" s="125" t="s">
        <v>0</v>
      </c>
      <c r="B45" s="201">
        <v>0.29285013275408484</v>
      </c>
      <c r="C45" s="201">
        <v>0.28094390438698613</v>
      </c>
      <c r="D45" s="54">
        <v>2.5879769310740947E-2</v>
      </c>
      <c r="E45" s="54">
        <v>2.5244770464495681E-2</v>
      </c>
      <c r="F45" s="54">
        <v>0.19609387033338982</v>
      </c>
      <c r="G45" s="54">
        <v>0.18876159995805228</v>
      </c>
      <c r="H45" s="54">
        <v>7.0876493109954072E-2</v>
      </c>
      <c r="I45" s="54">
        <v>6.6937533964438134E-2</v>
      </c>
    </row>
    <row r="46" spans="1:19" s="80" customFormat="1">
      <c r="A46" s="125" t="s">
        <v>269</v>
      </c>
      <c r="B46" s="201">
        <v>0.20967340689742764</v>
      </c>
      <c r="C46" s="201">
        <v>0.20174333926503091</v>
      </c>
      <c r="D46" s="54">
        <v>1.4730857850479805E-2</v>
      </c>
      <c r="E46" s="54">
        <v>1.4306205365586307E-2</v>
      </c>
      <c r="F46" s="54">
        <v>0.14608763358399243</v>
      </c>
      <c r="G46" s="54">
        <v>0.14118866801867036</v>
      </c>
      <c r="H46" s="54">
        <v>4.8854915462955423E-2</v>
      </c>
      <c r="I46" s="54">
        <v>4.6248465880774262E-2</v>
      </c>
    </row>
    <row r="47" spans="1:19">
      <c r="A47" s="125" t="s">
        <v>270</v>
      </c>
      <c r="B47" s="201">
        <v>0.51027568564119419</v>
      </c>
      <c r="C47" s="201">
        <v>0.49038411151286487</v>
      </c>
      <c r="D47" s="54">
        <v>4.367523688385188E-2</v>
      </c>
      <c r="E47" s="54">
        <v>4.2465211778212879E-2</v>
      </c>
      <c r="F47" s="54">
        <v>0.34796796768184912</v>
      </c>
      <c r="G47" s="54">
        <v>0.33584389723361585</v>
      </c>
      <c r="H47" s="54">
        <v>0.11863248107549318</v>
      </c>
      <c r="I47" s="54">
        <v>0.11207500250103615</v>
      </c>
    </row>
    <row r="48" spans="1:19">
      <c r="A48" s="125" t="s">
        <v>268</v>
      </c>
      <c r="B48" s="201">
        <v>0.22213648172441289</v>
      </c>
      <c r="C48" s="201">
        <v>0.2135581449185894</v>
      </c>
      <c r="D48" s="54">
        <v>1.7735421971859969E-2</v>
      </c>
      <c r="E48" s="54">
        <v>1.7188826298325487E-2</v>
      </c>
      <c r="F48" s="54">
        <v>0.15114334953828742</v>
      </c>
      <c r="G48" s="54">
        <v>0.14603107235640611</v>
      </c>
      <c r="H48" s="54">
        <v>5.3257710214265501E-2</v>
      </c>
      <c r="I48" s="54">
        <v>5.0338246263857807E-2</v>
      </c>
    </row>
    <row r="49" spans="1:12">
      <c r="A49" s="11" t="s">
        <v>71</v>
      </c>
    </row>
    <row r="50" spans="1:12" s="58" customFormat="1" ht="16.5" customHeight="1">
      <c r="A50" s="11" t="s">
        <v>53</v>
      </c>
    </row>
    <row r="52" spans="1:12" s="40" customFormat="1" ht="18">
      <c r="A52" s="178" t="s">
        <v>182</v>
      </c>
      <c r="B52" s="178"/>
      <c r="C52" s="178"/>
      <c r="D52" s="178"/>
      <c r="E52" s="178"/>
      <c r="F52" s="178"/>
      <c r="G52" s="178"/>
      <c r="H52" s="178"/>
      <c r="I52" s="178"/>
      <c r="J52" s="58"/>
      <c r="K52" s="58"/>
    </row>
    <row r="53" spans="1:12" s="40" customFormat="1">
      <c r="A53" s="32" t="s">
        <v>268</v>
      </c>
      <c r="B53" s="127">
        <v>34544</v>
      </c>
      <c r="C53" s="58"/>
      <c r="D53" s="58"/>
      <c r="E53" s="58"/>
      <c r="F53" s="58"/>
      <c r="G53" s="58"/>
      <c r="H53" s="58"/>
      <c r="I53" s="58"/>
      <c r="J53" s="58"/>
      <c r="K53" s="58"/>
    </row>
    <row r="54" spans="1:12" s="44" customFormat="1">
      <c r="A54" s="11" t="s">
        <v>71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</row>
    <row r="55" spans="1:12" s="40" customForma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58"/>
    </row>
    <row r="56" spans="1:12" ht="16.5" customHeight="1">
      <c r="A56" s="174" t="s">
        <v>281</v>
      </c>
      <c r="B56" s="174"/>
      <c r="C56" s="174"/>
      <c r="D56" s="174"/>
      <c r="E56" s="174"/>
      <c r="F56" s="174"/>
      <c r="G56" s="174"/>
      <c r="H56" s="174"/>
      <c r="I56" s="174"/>
      <c r="J56" s="10"/>
      <c r="K56" s="10"/>
      <c r="L56" s="10"/>
    </row>
    <row r="57" spans="1:12">
      <c r="A57" s="37"/>
      <c r="B57" s="150" t="s">
        <v>64</v>
      </c>
      <c r="C57" s="150"/>
      <c r="D57" s="151" t="s">
        <v>81</v>
      </c>
      <c r="E57" s="152"/>
      <c r="F57" s="151" t="s">
        <v>103</v>
      </c>
      <c r="G57" s="152"/>
      <c r="H57" s="179" t="s">
        <v>11</v>
      </c>
      <c r="I57" s="10"/>
      <c r="J57" s="10"/>
      <c r="K57" s="10"/>
      <c r="L57" s="10"/>
    </row>
    <row r="58" spans="1:12" ht="30">
      <c r="A58" s="37"/>
      <c r="B58" s="81" t="s">
        <v>65</v>
      </c>
      <c r="C58" s="81" t="s">
        <v>66</v>
      </c>
      <c r="D58" s="81" t="s">
        <v>67</v>
      </c>
      <c r="E58" s="81" t="s">
        <v>68</v>
      </c>
      <c r="F58" s="81" t="s">
        <v>69</v>
      </c>
      <c r="G58" s="81" t="s">
        <v>70</v>
      </c>
      <c r="H58" s="180"/>
      <c r="I58" s="10"/>
      <c r="J58" s="10"/>
      <c r="K58" s="10"/>
      <c r="L58" s="10"/>
    </row>
    <row r="59" spans="1:12">
      <c r="A59" s="43" t="s">
        <v>6</v>
      </c>
      <c r="B59" s="82">
        <v>223950</v>
      </c>
      <c r="C59" s="82">
        <v>256141</v>
      </c>
      <c r="D59" s="82">
        <v>246790</v>
      </c>
      <c r="E59" s="82">
        <v>233301</v>
      </c>
      <c r="F59" s="82">
        <v>50805</v>
      </c>
      <c r="G59" s="82">
        <v>429286</v>
      </c>
      <c r="H59" s="82">
        <v>480091</v>
      </c>
      <c r="I59" s="10"/>
      <c r="J59" s="10"/>
      <c r="K59" s="10"/>
      <c r="L59" s="10"/>
    </row>
    <row r="60" spans="1:12">
      <c r="A60" s="43" t="s">
        <v>268</v>
      </c>
      <c r="B60" s="82">
        <v>2608</v>
      </c>
      <c r="C60" s="82">
        <v>3044</v>
      </c>
      <c r="D60" s="82">
        <v>3222</v>
      </c>
      <c r="E60" s="82">
        <v>2430</v>
      </c>
      <c r="F60" s="82">
        <v>569</v>
      </c>
      <c r="G60" s="82">
        <v>5083</v>
      </c>
      <c r="H60" s="82">
        <v>5652</v>
      </c>
      <c r="I60" s="10"/>
      <c r="J60" s="10"/>
      <c r="K60" s="10"/>
      <c r="L60" s="10"/>
    </row>
    <row r="61" spans="1:12">
      <c r="A61" s="83" t="s">
        <v>104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8">
      <c r="A64" s="69" t="s">
        <v>280</v>
      </c>
      <c r="B64" s="10"/>
      <c r="C64" s="10"/>
      <c r="D64" s="10"/>
      <c r="E64" s="10"/>
      <c r="F64" s="10"/>
      <c r="G64" s="10"/>
      <c r="H64" s="10"/>
      <c r="I64" s="10"/>
    </row>
    <row r="65" spans="1:4">
      <c r="A65" s="84" t="s">
        <v>6</v>
      </c>
      <c r="B65" s="54">
        <v>3.4733607959731745E-2</v>
      </c>
    </row>
    <row r="66" spans="1:4">
      <c r="A66" s="84" t="s">
        <v>266</v>
      </c>
      <c r="B66" s="54">
        <v>2.6220220140069056E-2</v>
      </c>
    </row>
    <row r="67" spans="1:4">
      <c r="A67" s="84" t="s">
        <v>267</v>
      </c>
      <c r="B67" s="54">
        <v>6.7003949255167616E-2</v>
      </c>
    </row>
    <row r="68" spans="1:4" s="58" customFormat="1">
      <c r="A68" s="84" t="s">
        <v>268</v>
      </c>
      <c r="B68" s="54">
        <v>2.9574041206883245E-2</v>
      </c>
    </row>
    <row r="69" spans="1:4" s="80" customFormat="1">
      <c r="A69" s="11" t="s">
        <v>71</v>
      </c>
      <c r="B69" s="66"/>
    </row>
    <row r="71" spans="1:4" ht="18.75">
      <c r="A71" s="27" t="s">
        <v>227</v>
      </c>
    </row>
    <row r="72" spans="1:4" ht="61.5" customHeight="1">
      <c r="A72" s="37"/>
      <c r="B72" s="102" t="s">
        <v>189</v>
      </c>
    </row>
    <row r="73" spans="1:4">
      <c r="A73" s="84" t="s">
        <v>6</v>
      </c>
      <c r="B73" s="84">
        <v>1095.5899999999999</v>
      </c>
    </row>
    <row r="74" spans="1:4">
      <c r="A74" s="84" t="s">
        <v>266</v>
      </c>
      <c r="B74" s="84">
        <v>1392.79</v>
      </c>
    </row>
    <row r="75" spans="1:4">
      <c r="A75" s="84" t="s">
        <v>267</v>
      </c>
      <c r="B75" s="84">
        <v>1150.3699999999999</v>
      </c>
    </row>
    <row r="76" spans="1:4">
      <c r="A76" s="84" t="s">
        <v>268</v>
      </c>
      <c r="B76" s="84">
        <v>1197.1199999999999</v>
      </c>
    </row>
    <row r="77" spans="1:4" s="80" customFormat="1">
      <c r="A77" s="11" t="s">
        <v>71</v>
      </c>
      <c r="B77" s="97"/>
    </row>
    <row r="78" spans="1:4" s="58" customFormat="1">
      <c r="A78" s="11"/>
    </row>
    <row r="79" spans="1:4" ht="18.75">
      <c r="A79" s="27" t="s">
        <v>279</v>
      </c>
    </row>
    <row r="80" spans="1:4" ht="90">
      <c r="A80" s="43" t="s">
        <v>23</v>
      </c>
      <c r="B80" s="62" t="s">
        <v>190</v>
      </c>
      <c r="C80" s="62" t="s">
        <v>191</v>
      </c>
      <c r="D80" s="62" t="s">
        <v>192</v>
      </c>
    </row>
    <row r="81" spans="1:4" ht="19.5" customHeight="1">
      <c r="A81" s="84" t="s">
        <v>6</v>
      </c>
      <c r="B81" s="84">
        <v>11.7</v>
      </c>
      <c r="C81" s="84">
        <v>6.8</v>
      </c>
      <c r="D81" s="84">
        <v>37.6</v>
      </c>
    </row>
    <row r="82" spans="1:4" ht="14.25" customHeight="1">
      <c r="A82" s="84" t="s">
        <v>266</v>
      </c>
      <c r="B82" s="84">
        <v>12.6</v>
      </c>
      <c r="C82" s="84">
        <v>2.2999999999999998</v>
      </c>
      <c r="D82" s="84">
        <v>38.299999999999997</v>
      </c>
    </row>
    <row r="83" spans="1:4">
      <c r="A83" s="84" t="s">
        <v>267</v>
      </c>
      <c r="B83" s="84">
        <v>18.399999999999999</v>
      </c>
      <c r="C83" s="84">
        <v>10.4</v>
      </c>
      <c r="D83" s="84">
        <v>27.2</v>
      </c>
    </row>
    <row r="84" spans="1:4">
      <c r="A84" s="84" t="s">
        <v>268</v>
      </c>
      <c r="B84" s="84">
        <v>18.100000000000001</v>
      </c>
      <c r="C84" s="84">
        <v>23.8</v>
      </c>
      <c r="D84" s="84">
        <v>32.200000000000003</v>
      </c>
    </row>
    <row r="85" spans="1:4">
      <c r="A85" s="11" t="s">
        <v>71</v>
      </c>
    </row>
  </sheetData>
  <mergeCells count="49">
    <mergeCell ref="H57:H58"/>
    <mergeCell ref="A27:J27"/>
    <mergeCell ref="C12:C13"/>
    <mergeCell ref="D12:D13"/>
    <mergeCell ref="E12:E13"/>
    <mergeCell ref="F12:F13"/>
    <mergeCell ref="G12:G13"/>
    <mergeCell ref="K37:L37"/>
    <mergeCell ref="A56:I56"/>
    <mergeCell ref="A42:I42"/>
    <mergeCell ref="A43:A44"/>
    <mergeCell ref="B43:C43"/>
    <mergeCell ref="D43:E43"/>
    <mergeCell ref="F43:G43"/>
    <mergeCell ref="H43:I43"/>
    <mergeCell ref="A37:J37"/>
    <mergeCell ref="A52:I52"/>
    <mergeCell ref="L28:L29"/>
    <mergeCell ref="A1:N1"/>
    <mergeCell ref="F3:J3"/>
    <mergeCell ref="M3:N3"/>
    <mergeCell ref="C3:E3"/>
    <mergeCell ref="A10:J10"/>
    <mergeCell ref="A28:A29"/>
    <mergeCell ref="A11:A12"/>
    <mergeCell ref="B28:B29"/>
    <mergeCell ref="C28:D28"/>
    <mergeCell ref="E28:H28"/>
    <mergeCell ref="B11:D11"/>
    <mergeCell ref="E11:G11"/>
    <mergeCell ref="H11:J11"/>
    <mergeCell ref="B12:B13"/>
    <mergeCell ref="J12:J13"/>
    <mergeCell ref="K27:L27"/>
    <mergeCell ref="H12:H13"/>
    <mergeCell ref="P3:T3"/>
    <mergeCell ref="U3:Y3"/>
    <mergeCell ref="B57:C57"/>
    <mergeCell ref="D57:E57"/>
    <mergeCell ref="F57:G57"/>
    <mergeCell ref="I12:I13"/>
    <mergeCell ref="N11:S11"/>
    <mergeCell ref="K12:K13"/>
    <mergeCell ref="L12:L13"/>
    <mergeCell ref="M12:M13"/>
    <mergeCell ref="N12:P12"/>
    <mergeCell ref="Q12:S12"/>
    <mergeCell ref="I28:K28"/>
    <mergeCell ref="K11:M11"/>
  </mergeCells>
  <conditionalFormatting sqref="M34:M36 M38:M41">
    <cfRule type="cellIs" dxfId="18" priority="84" operator="between">
      <formula>0.001</formula>
      <formula>0.045</formula>
    </cfRule>
    <cfRule type="cellIs" dxfId="17" priority="85" operator="between">
      <formula>0.0001</formula>
      <formula>0.045</formula>
    </cfRule>
  </conditionalFormatting>
  <conditionalFormatting sqref="M34:M36 M38:M41">
    <cfRule type="cellIs" dxfId="16" priority="83" operator="between">
      <formula>0.0001</formula>
      <formula>0.045</formula>
    </cfRule>
  </conditionalFormatting>
  <conditionalFormatting sqref="M34:M36 M38:M41">
    <cfRule type="cellIs" dxfId="15" priority="82" operator="between">
      <formula>0.0001</formula>
      <formula>0.05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1"/>
  <sheetViews>
    <sheetView topLeftCell="A91" zoomScaleNormal="100" workbookViewId="0">
      <selection activeCell="A16" sqref="A16:XFD16"/>
    </sheetView>
  </sheetViews>
  <sheetFormatPr defaultRowHeight="15"/>
  <cols>
    <col min="1" max="1" width="76" bestFit="1" customWidth="1"/>
    <col min="2" max="2" width="11.85546875" customWidth="1"/>
    <col min="3" max="3" width="14.5703125" customWidth="1"/>
    <col min="4" max="4" width="21" customWidth="1"/>
    <col min="5" max="5" width="12.5703125" customWidth="1"/>
    <col min="6" max="6" width="13.28515625" customWidth="1"/>
    <col min="7" max="7" width="23" customWidth="1"/>
    <col min="8" max="8" width="21.7109375" customWidth="1"/>
    <col min="9" max="9" width="13.42578125" customWidth="1"/>
    <col min="10" max="10" width="11.7109375" customWidth="1"/>
    <col min="11" max="11" width="15" customWidth="1"/>
    <col min="12" max="12" width="13.5703125" customWidth="1"/>
  </cols>
  <sheetData>
    <row r="2" spans="1:11" s="9" customFormat="1" ht="16.5" customHeight="1">
      <c r="A2" s="27" t="s">
        <v>282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10.25">
      <c r="A3" s="16"/>
      <c r="B3" s="28" t="s">
        <v>85</v>
      </c>
      <c r="C3" s="29" t="s">
        <v>84</v>
      </c>
      <c r="D3" s="28" t="s">
        <v>86</v>
      </c>
      <c r="E3" s="30" t="s">
        <v>87</v>
      </c>
      <c r="F3" s="30" t="s">
        <v>77</v>
      </c>
      <c r="G3" s="30" t="s">
        <v>48</v>
      </c>
      <c r="H3" s="30" t="s">
        <v>88</v>
      </c>
    </row>
    <row r="4" spans="1:11" ht="15.75">
      <c r="A4" s="41" t="s">
        <v>0</v>
      </c>
      <c r="B4" s="41">
        <v>6.3</v>
      </c>
      <c r="C4" s="41">
        <v>4.3</v>
      </c>
      <c r="D4" s="41">
        <v>0.3</v>
      </c>
      <c r="E4" s="41">
        <v>112.4</v>
      </c>
      <c r="F4" s="41">
        <v>2433.9</v>
      </c>
      <c r="G4" s="41">
        <v>4.0999999999999996</v>
      </c>
      <c r="H4" s="41">
        <v>3.4</v>
      </c>
    </row>
    <row r="5" spans="1:11" ht="15.75">
      <c r="A5" s="41" t="s">
        <v>269</v>
      </c>
      <c r="B5" s="41">
        <v>6.5</v>
      </c>
      <c r="C5" s="41">
        <v>5.9</v>
      </c>
      <c r="D5" s="41">
        <v>0.3</v>
      </c>
      <c r="E5" s="41">
        <v>131.30000000000001</v>
      </c>
      <c r="F5" s="41">
        <v>783.8</v>
      </c>
      <c r="G5" s="41">
        <v>4.3</v>
      </c>
      <c r="H5" s="41">
        <v>3.9</v>
      </c>
      <c r="I5" s="103"/>
    </row>
    <row r="6" spans="1:11" ht="15.75">
      <c r="A6" s="41" t="s">
        <v>270</v>
      </c>
      <c r="B6" s="41">
        <v>4.8</v>
      </c>
      <c r="C6" s="41">
        <v>2.7</v>
      </c>
      <c r="D6" s="41">
        <v>0.2</v>
      </c>
      <c r="E6" s="41" t="s">
        <v>156</v>
      </c>
      <c r="F6" s="41" t="s">
        <v>156</v>
      </c>
      <c r="G6" s="41" t="s">
        <v>156</v>
      </c>
      <c r="H6" s="41" t="s">
        <v>156</v>
      </c>
      <c r="I6" s="103"/>
    </row>
    <row r="7" spans="1:11" s="80" customFormat="1" ht="15.75">
      <c r="A7" s="41" t="s">
        <v>268</v>
      </c>
      <c r="B7" s="41">
        <v>7.7</v>
      </c>
      <c r="C7" s="41">
        <v>4.2</v>
      </c>
      <c r="D7" s="41">
        <v>0.3</v>
      </c>
      <c r="E7" s="41" t="s">
        <v>156</v>
      </c>
      <c r="F7" s="41" t="s">
        <v>156</v>
      </c>
      <c r="G7" s="41" t="s">
        <v>156</v>
      </c>
      <c r="H7" s="41" t="s">
        <v>156</v>
      </c>
      <c r="I7" s="104"/>
    </row>
    <row r="8" spans="1:11">
      <c r="A8" s="11" t="s">
        <v>71</v>
      </c>
    </row>
    <row r="9" spans="1:11">
      <c r="A9" s="10"/>
      <c r="B9" s="10"/>
      <c r="C9" s="10"/>
      <c r="D9" s="10"/>
      <c r="E9" s="10"/>
      <c r="F9" s="10"/>
      <c r="G9" s="10"/>
    </row>
    <row r="10" spans="1:11" s="40" customFormat="1" ht="15.75">
      <c r="A10" s="181" t="s">
        <v>183</v>
      </c>
      <c r="B10" s="182"/>
      <c r="C10" s="10"/>
      <c r="D10" s="10"/>
      <c r="E10" s="10"/>
      <c r="F10" s="10"/>
      <c r="G10" s="10"/>
    </row>
    <row r="11" spans="1:11" s="40" customFormat="1" ht="15.75" customHeight="1">
      <c r="A11" s="41" t="s">
        <v>0</v>
      </c>
      <c r="B11" s="41">
        <v>440</v>
      </c>
      <c r="C11" s="10"/>
      <c r="D11" s="10"/>
      <c r="E11" s="10"/>
      <c r="F11" s="10"/>
      <c r="G11" s="10"/>
    </row>
    <row r="12" spans="1:11" s="40" customFormat="1" ht="15.75" customHeight="1">
      <c r="A12" s="41" t="s">
        <v>268</v>
      </c>
      <c r="B12" s="41">
        <v>541</v>
      </c>
      <c r="C12" s="10"/>
      <c r="D12" s="10"/>
      <c r="E12" s="10"/>
      <c r="F12" s="10"/>
      <c r="G12" s="10"/>
    </row>
    <row r="13" spans="1:11" s="40" customFormat="1" ht="15" customHeight="1">
      <c r="A13" s="11" t="s">
        <v>71</v>
      </c>
      <c r="B13" s="10"/>
      <c r="C13" s="10"/>
      <c r="D13" s="10"/>
      <c r="E13" s="10"/>
      <c r="F13" s="10"/>
      <c r="G13" s="10"/>
    </row>
    <row r="14" spans="1:11" ht="15" customHeight="1">
      <c r="A14" s="10"/>
      <c r="B14" s="10"/>
      <c r="C14" s="10"/>
      <c r="D14" s="10"/>
      <c r="E14" s="10"/>
      <c r="F14" s="10"/>
      <c r="G14" s="10"/>
    </row>
    <row r="15" spans="1:11" ht="16.5" customHeight="1">
      <c r="A15" s="50" t="s">
        <v>78</v>
      </c>
      <c r="B15" s="50"/>
      <c r="C15" s="10"/>
      <c r="D15" s="10"/>
      <c r="E15" s="10"/>
      <c r="F15" s="10"/>
      <c r="G15" s="10"/>
    </row>
    <row r="16" spans="1:11" s="37" customFormat="1">
      <c r="A16" s="84" t="s">
        <v>110</v>
      </c>
      <c r="B16" s="84">
        <v>1137</v>
      </c>
      <c r="C16" s="10"/>
    </row>
    <row r="17" spans="1:5" s="37" customFormat="1">
      <c r="A17" s="84" t="s">
        <v>111</v>
      </c>
      <c r="B17" s="84">
        <v>1132</v>
      </c>
      <c r="C17" s="10"/>
    </row>
    <row r="18" spans="1:5" s="37" customFormat="1">
      <c r="A18" s="84" t="s">
        <v>112</v>
      </c>
      <c r="B18" s="84">
        <v>1102</v>
      </c>
      <c r="C18" s="10"/>
    </row>
    <row r="19" spans="1:5" s="37" customFormat="1">
      <c r="A19" s="84" t="s">
        <v>113</v>
      </c>
      <c r="B19" s="84">
        <v>1118</v>
      </c>
      <c r="C19" s="10"/>
    </row>
    <row r="20" spans="1:5" s="37" customFormat="1" ht="15.75">
      <c r="A20" s="84" t="s">
        <v>114</v>
      </c>
      <c r="B20" s="84">
        <v>1107</v>
      </c>
      <c r="C20" s="10"/>
      <c r="D20" s="42"/>
      <c r="E20" s="42"/>
    </row>
    <row r="21" spans="1:5" s="37" customFormat="1" ht="15.75">
      <c r="A21" s="84" t="s">
        <v>115</v>
      </c>
      <c r="B21" s="84">
        <v>1128</v>
      </c>
      <c r="C21" s="10"/>
      <c r="D21" s="42"/>
      <c r="E21" s="42"/>
    </row>
    <row r="22" spans="1:5" s="37" customFormat="1" ht="15.75">
      <c r="A22" s="84" t="s">
        <v>116</v>
      </c>
      <c r="B22" s="84">
        <v>1103</v>
      </c>
      <c r="C22" s="10"/>
      <c r="D22" s="42"/>
      <c r="E22" s="42"/>
    </row>
    <row r="23" spans="1:5" s="37" customFormat="1" ht="15.75">
      <c r="A23" s="84" t="s">
        <v>117</v>
      </c>
      <c r="B23" s="84">
        <v>1095</v>
      </c>
      <c r="C23" s="10"/>
      <c r="D23" s="42"/>
      <c r="E23" s="42"/>
    </row>
    <row r="24" spans="1:5" s="37" customFormat="1" ht="15.75">
      <c r="A24" s="84" t="s">
        <v>118</v>
      </c>
      <c r="B24" s="84">
        <v>1091</v>
      </c>
      <c r="C24" s="10"/>
      <c r="D24" s="42"/>
      <c r="E24" s="42"/>
    </row>
    <row r="25" spans="1:5" s="37" customFormat="1" ht="15.75">
      <c r="A25" s="84" t="s">
        <v>119</v>
      </c>
      <c r="B25" s="84">
        <v>1088</v>
      </c>
      <c r="C25" s="10"/>
      <c r="D25" s="42"/>
      <c r="E25" s="42"/>
    </row>
    <row r="26" spans="1:5" s="37" customFormat="1" ht="15.75">
      <c r="A26" s="84" t="s">
        <v>120</v>
      </c>
      <c r="B26" s="84">
        <v>1054</v>
      </c>
      <c r="C26" s="10"/>
      <c r="D26" s="42"/>
      <c r="E26" s="42"/>
    </row>
    <row r="27" spans="1:5" s="37" customFormat="1" ht="15.75">
      <c r="A27" s="84" t="s">
        <v>121</v>
      </c>
      <c r="B27" s="84">
        <v>1044</v>
      </c>
      <c r="C27" s="10"/>
      <c r="D27" s="42"/>
      <c r="E27" s="42"/>
    </row>
    <row r="28" spans="1:5" s="37" customFormat="1" ht="15.75">
      <c r="A28" s="84" t="s">
        <v>122</v>
      </c>
      <c r="B28" s="84">
        <v>1050</v>
      </c>
      <c r="C28" s="10"/>
      <c r="D28" s="42"/>
      <c r="E28" s="42"/>
    </row>
    <row r="29" spans="1:5" s="37" customFormat="1" ht="15.75">
      <c r="A29" s="84" t="s">
        <v>123</v>
      </c>
      <c r="B29" s="84">
        <v>1075</v>
      </c>
      <c r="C29" s="10"/>
      <c r="D29" s="42"/>
      <c r="E29" s="42"/>
    </row>
    <row r="30" spans="1:5" s="37" customFormat="1" ht="15.75">
      <c r="A30" s="84" t="s">
        <v>124</v>
      </c>
      <c r="B30" s="84">
        <v>1097</v>
      </c>
      <c r="C30" s="10"/>
      <c r="D30" s="42"/>
      <c r="E30" s="42"/>
    </row>
    <row r="31" spans="1:5" s="37" customFormat="1" ht="15.75">
      <c r="A31" s="84" t="s">
        <v>125</v>
      </c>
      <c r="B31" s="84">
        <v>1084</v>
      </c>
      <c r="C31" s="10"/>
      <c r="D31" s="42"/>
      <c r="E31" s="42"/>
    </row>
    <row r="32" spans="1:5" s="37" customFormat="1" ht="15.75">
      <c r="A32" s="84" t="s">
        <v>126</v>
      </c>
      <c r="B32" s="84">
        <v>1089</v>
      </c>
      <c r="C32" s="10"/>
      <c r="D32" s="42"/>
      <c r="E32" s="42"/>
    </row>
    <row r="33" spans="1:5" s="37" customFormat="1" ht="15.75">
      <c r="A33" s="84" t="s">
        <v>127</v>
      </c>
      <c r="B33" s="84">
        <v>1058</v>
      </c>
      <c r="C33" s="10"/>
      <c r="D33" s="42"/>
      <c r="E33" s="42"/>
    </row>
    <row r="34" spans="1:5" s="37" customFormat="1" ht="15.75">
      <c r="A34" s="84" t="s">
        <v>128</v>
      </c>
      <c r="B34" s="84">
        <v>1051</v>
      </c>
      <c r="C34" s="10"/>
      <c r="D34" s="42"/>
      <c r="E34" s="42"/>
    </row>
    <row r="35" spans="1:5" s="37" customFormat="1" ht="15.75">
      <c r="A35" s="84" t="s">
        <v>129</v>
      </c>
      <c r="B35" s="84">
        <v>1016</v>
      </c>
      <c r="C35" s="10"/>
      <c r="D35" s="42"/>
      <c r="E35" s="42"/>
    </row>
    <row r="36" spans="1:5" s="37" customFormat="1" ht="15.75">
      <c r="A36" s="84" t="s">
        <v>130</v>
      </c>
      <c r="B36" s="84">
        <v>1012</v>
      </c>
      <c r="C36" s="10"/>
      <c r="D36" s="42"/>
      <c r="E36" s="42"/>
    </row>
    <row r="37" spans="1:5" s="37" customFormat="1" ht="15.75">
      <c r="A37" s="84" t="s">
        <v>158</v>
      </c>
      <c r="B37" s="84">
        <v>998</v>
      </c>
      <c r="C37" s="10"/>
      <c r="D37" s="42"/>
      <c r="E37" s="42"/>
    </row>
    <row r="38" spans="1:5" s="37" customFormat="1" ht="15.75">
      <c r="A38" s="84" t="s">
        <v>131</v>
      </c>
      <c r="B38" s="84">
        <v>988</v>
      </c>
      <c r="C38" s="10"/>
      <c r="D38" s="42"/>
      <c r="E38" s="42"/>
    </row>
    <row r="39" spans="1:5" s="37" customFormat="1" ht="15.75">
      <c r="A39" s="84" t="s">
        <v>132</v>
      </c>
      <c r="B39" s="84">
        <v>962</v>
      </c>
      <c r="C39" s="10"/>
      <c r="D39" s="42"/>
      <c r="E39" s="42"/>
    </row>
    <row r="40" spans="1:5" s="37" customFormat="1" ht="15.75">
      <c r="A40" s="84" t="s">
        <v>133</v>
      </c>
      <c r="B40" s="84">
        <v>988</v>
      </c>
      <c r="C40" s="10"/>
      <c r="D40" s="42"/>
      <c r="E40" s="42"/>
    </row>
    <row r="41" spans="1:5" s="37" customFormat="1" ht="15.75">
      <c r="A41" s="84" t="s">
        <v>134</v>
      </c>
      <c r="B41" s="84">
        <v>985</v>
      </c>
      <c r="C41" s="10"/>
      <c r="D41" s="42"/>
      <c r="E41" s="42"/>
    </row>
    <row r="42" spans="1:5" s="37" customFormat="1" ht="15.75">
      <c r="A42" s="84" t="s">
        <v>135</v>
      </c>
      <c r="B42" s="84">
        <v>951</v>
      </c>
      <c r="C42" s="10"/>
      <c r="D42" s="42"/>
      <c r="E42" s="42"/>
    </row>
    <row r="43" spans="1:5" s="37" customFormat="1" ht="15.75">
      <c r="A43" s="84" t="s">
        <v>136</v>
      </c>
      <c r="B43" s="84">
        <v>930</v>
      </c>
      <c r="C43" s="10"/>
      <c r="D43" s="42"/>
      <c r="E43" s="42"/>
    </row>
    <row r="44" spans="1:5" s="37" customFormat="1" ht="15.75">
      <c r="A44" s="84" t="s">
        <v>137</v>
      </c>
      <c r="B44" s="84">
        <v>941</v>
      </c>
      <c r="C44" s="10"/>
      <c r="D44" s="42"/>
      <c r="E44" s="42"/>
    </row>
    <row r="45" spans="1:5" s="37" customFormat="1" ht="15.75">
      <c r="A45" s="84" t="s">
        <v>138</v>
      </c>
      <c r="B45" s="84">
        <v>993</v>
      </c>
      <c r="C45" s="10"/>
      <c r="D45" s="42"/>
      <c r="E45" s="42"/>
    </row>
    <row r="46" spans="1:5" s="37" customFormat="1" ht="15.75">
      <c r="A46" s="84" t="s">
        <v>139</v>
      </c>
      <c r="B46" s="84">
        <v>992</v>
      </c>
      <c r="C46" s="10"/>
      <c r="D46" s="42"/>
      <c r="E46" s="42"/>
    </row>
    <row r="47" spans="1:5" s="37" customFormat="1" ht="15.75">
      <c r="A47" s="84" t="s">
        <v>140</v>
      </c>
      <c r="B47" s="84">
        <v>1007</v>
      </c>
      <c r="C47" s="10"/>
      <c r="D47" s="42"/>
      <c r="E47" s="42"/>
    </row>
    <row r="48" spans="1:5" s="37" customFormat="1" ht="15.75">
      <c r="A48" s="84" t="s">
        <v>141</v>
      </c>
      <c r="B48" s="84">
        <v>1000</v>
      </c>
      <c r="C48" s="10"/>
      <c r="D48" s="42"/>
      <c r="E48" s="42"/>
    </row>
    <row r="49" spans="1:5" s="37" customFormat="1" ht="15.75">
      <c r="A49" s="84" t="s">
        <v>142</v>
      </c>
      <c r="B49" s="84">
        <v>1034</v>
      </c>
      <c r="C49" s="10"/>
      <c r="D49" s="42"/>
      <c r="E49" s="42"/>
    </row>
    <row r="50" spans="1:5" s="37" customFormat="1" ht="15.75">
      <c r="A50" s="84" t="s">
        <v>143</v>
      </c>
      <c r="B50" s="84">
        <v>1019</v>
      </c>
      <c r="C50" s="10"/>
      <c r="D50" s="42"/>
      <c r="E50" s="42"/>
    </row>
    <row r="51" spans="1:5" s="37" customFormat="1" ht="15.75">
      <c r="A51" s="84" t="s">
        <v>144</v>
      </c>
      <c r="B51" s="84">
        <v>1018</v>
      </c>
      <c r="C51" s="10"/>
      <c r="D51" s="42"/>
      <c r="E51" s="42"/>
    </row>
    <row r="52" spans="1:5" s="37" customFormat="1" ht="15.75">
      <c r="A52" s="84" t="s">
        <v>145</v>
      </c>
      <c r="B52" s="84">
        <v>1003</v>
      </c>
      <c r="C52" s="10"/>
      <c r="D52" s="42"/>
      <c r="E52" s="42"/>
    </row>
    <row r="53" spans="1:5" s="37" customFormat="1" ht="15.75">
      <c r="A53" s="84" t="s">
        <v>146</v>
      </c>
      <c r="B53" s="84">
        <v>937</v>
      </c>
      <c r="C53" s="10"/>
      <c r="D53" s="42"/>
      <c r="E53" s="42"/>
    </row>
    <row r="54" spans="1:5" s="37" customFormat="1" ht="15.75">
      <c r="A54" s="84" t="s">
        <v>147</v>
      </c>
      <c r="B54" s="84">
        <v>919</v>
      </c>
      <c r="C54" s="10"/>
      <c r="D54" s="42"/>
      <c r="E54" s="42"/>
    </row>
    <row r="55" spans="1:5" s="37" customFormat="1" ht="15.75">
      <c r="A55" s="84" t="s">
        <v>148</v>
      </c>
      <c r="B55" s="84">
        <v>905</v>
      </c>
      <c r="C55" s="10"/>
      <c r="D55" s="42"/>
      <c r="E55" s="42"/>
    </row>
    <row r="56" spans="1:5" s="37" customFormat="1" ht="15.75">
      <c r="A56" s="84" t="s">
        <v>149</v>
      </c>
      <c r="B56" s="84">
        <v>942</v>
      </c>
      <c r="C56" s="10"/>
      <c r="D56" s="42"/>
      <c r="E56" s="42"/>
    </row>
    <row r="57" spans="1:5" s="37" customFormat="1" ht="15.75">
      <c r="A57" s="84" t="s">
        <v>150</v>
      </c>
      <c r="B57" s="84">
        <v>968</v>
      </c>
      <c r="C57" s="10"/>
      <c r="D57" s="42"/>
      <c r="E57" s="42"/>
    </row>
    <row r="58" spans="1:5" s="37" customFormat="1" ht="15.75">
      <c r="A58" s="84" t="s">
        <v>151</v>
      </c>
      <c r="B58" s="84">
        <v>988</v>
      </c>
      <c r="C58" s="10"/>
      <c r="D58" s="42"/>
      <c r="E58" s="42"/>
    </row>
    <row r="59" spans="1:5" s="37" customFormat="1" ht="15.75">
      <c r="A59" s="84" t="s">
        <v>152</v>
      </c>
      <c r="B59" s="84">
        <v>1000</v>
      </c>
      <c r="C59" s="10"/>
      <c r="D59" s="42"/>
      <c r="E59" s="42"/>
    </row>
    <row r="60" spans="1:5" s="37" customFormat="1" ht="15.75">
      <c r="A60" s="84" t="s">
        <v>153</v>
      </c>
      <c r="B60" s="84">
        <v>1002</v>
      </c>
      <c r="C60" s="10"/>
      <c r="D60" s="42"/>
      <c r="E60" s="42"/>
    </row>
    <row r="61" spans="1:5" s="37" customFormat="1" ht="15.75">
      <c r="A61" s="84" t="s">
        <v>154</v>
      </c>
      <c r="B61" s="84">
        <v>994</v>
      </c>
      <c r="C61" s="10"/>
      <c r="D61" s="42"/>
      <c r="E61" s="42"/>
    </row>
    <row r="62" spans="1:5" s="37" customFormat="1" ht="15.75">
      <c r="A62" s="84" t="s">
        <v>155</v>
      </c>
      <c r="B62" s="84">
        <v>1001</v>
      </c>
      <c r="C62" s="10"/>
      <c r="D62" s="42"/>
      <c r="E62" s="42"/>
    </row>
    <row r="63" spans="1:5" s="37" customFormat="1" ht="15.75">
      <c r="A63" s="84" t="s">
        <v>259</v>
      </c>
      <c r="B63" s="84">
        <v>985</v>
      </c>
      <c r="C63" s="10"/>
      <c r="D63" s="42"/>
      <c r="E63" s="42"/>
    </row>
    <row r="64" spans="1:5" s="37" customFormat="1" ht="15.75">
      <c r="A64" s="84" t="s">
        <v>258</v>
      </c>
      <c r="B64" s="84">
        <v>971</v>
      </c>
      <c r="C64" s="10"/>
      <c r="D64" s="42"/>
      <c r="E64" s="42"/>
    </row>
    <row r="65" spans="1:5" s="37" customFormat="1" ht="15.75">
      <c r="A65" s="84" t="s">
        <v>257</v>
      </c>
      <c r="B65" s="84">
        <v>954</v>
      </c>
      <c r="C65" s="10"/>
      <c r="D65" s="42"/>
      <c r="E65" s="42"/>
    </row>
    <row r="66" spans="1:5" s="37" customFormat="1" ht="15.75">
      <c r="A66" s="84" t="s">
        <v>256</v>
      </c>
      <c r="B66" s="84">
        <v>988</v>
      </c>
      <c r="C66" s="10"/>
      <c r="D66" s="42"/>
      <c r="E66" s="42"/>
    </row>
    <row r="67" spans="1:5" s="37" customFormat="1" ht="15.75">
      <c r="A67" s="84" t="s">
        <v>255</v>
      </c>
      <c r="B67" s="84">
        <v>985</v>
      </c>
      <c r="C67" s="10"/>
      <c r="D67" s="42"/>
      <c r="E67" s="42"/>
    </row>
    <row r="68" spans="1:5" s="37" customFormat="1" ht="15.75">
      <c r="A68" s="84" t="s">
        <v>254</v>
      </c>
      <c r="B68" s="84">
        <v>980</v>
      </c>
      <c r="C68" s="10"/>
      <c r="D68" s="42"/>
      <c r="E68" s="42"/>
    </row>
    <row r="69" spans="1:5" s="37" customFormat="1" ht="15.75">
      <c r="A69" s="84" t="s">
        <v>253</v>
      </c>
      <c r="B69" s="84">
        <v>956</v>
      </c>
      <c r="C69" s="10"/>
      <c r="D69" s="42"/>
      <c r="E69" s="42"/>
    </row>
    <row r="70" spans="1:5" s="37" customFormat="1" ht="15.75">
      <c r="A70" s="84" t="s">
        <v>252</v>
      </c>
      <c r="B70" s="84">
        <v>992</v>
      </c>
      <c r="C70" s="10"/>
      <c r="D70" s="42"/>
      <c r="E70" s="42"/>
    </row>
    <row r="71" spans="1:5" s="37" customFormat="1" ht="15.75">
      <c r="A71" s="84" t="s">
        <v>251</v>
      </c>
      <c r="B71" s="84">
        <v>1016</v>
      </c>
      <c r="C71" s="10"/>
      <c r="D71" s="42"/>
      <c r="E71" s="42"/>
    </row>
    <row r="72" spans="1:5" s="37" customFormat="1" ht="15.75">
      <c r="A72" s="84" t="s">
        <v>250</v>
      </c>
      <c r="B72" s="84">
        <v>1009</v>
      </c>
      <c r="C72" s="10"/>
      <c r="D72" s="42"/>
      <c r="E72" s="42"/>
    </row>
    <row r="73" spans="1:5" s="37" customFormat="1" ht="15.75">
      <c r="A73" s="84" t="s">
        <v>249</v>
      </c>
      <c r="B73" s="84">
        <v>996</v>
      </c>
      <c r="C73" s="10"/>
      <c r="D73" s="42"/>
      <c r="E73" s="42"/>
    </row>
    <row r="74" spans="1:5" s="37" customFormat="1" ht="15.75">
      <c r="A74" s="84" t="s">
        <v>248</v>
      </c>
      <c r="B74" s="84">
        <v>993</v>
      </c>
      <c r="C74" s="10"/>
      <c r="D74" s="42"/>
      <c r="E74" s="42"/>
    </row>
    <row r="75" spans="1:5" s="37" customFormat="1" ht="15.75">
      <c r="A75" s="84" t="s">
        <v>247</v>
      </c>
      <c r="B75" s="84">
        <v>999</v>
      </c>
      <c r="C75" s="10"/>
      <c r="D75" s="42"/>
      <c r="E75" s="42"/>
    </row>
    <row r="76" spans="1:5" s="37" customFormat="1" ht="15.75">
      <c r="A76" s="84" t="s">
        <v>246</v>
      </c>
      <c r="B76" s="84">
        <v>1007</v>
      </c>
      <c r="C76" s="10"/>
      <c r="D76" s="42"/>
      <c r="E76" s="42"/>
    </row>
    <row r="77" spans="1:5" s="37" customFormat="1" ht="15.75">
      <c r="A77" s="84" t="s">
        <v>245</v>
      </c>
      <c r="B77" s="84">
        <v>1017</v>
      </c>
      <c r="C77" s="10"/>
      <c r="D77" s="42"/>
      <c r="E77" s="42"/>
    </row>
    <row r="78" spans="1:5" s="37" customFormat="1" ht="15.75">
      <c r="A78" s="84" t="s">
        <v>260</v>
      </c>
      <c r="B78" s="84">
        <v>1036</v>
      </c>
      <c r="C78" s="10"/>
      <c r="D78" s="42"/>
      <c r="E78" s="42"/>
    </row>
    <row r="79" spans="1:5" s="37" customFormat="1" ht="15.75">
      <c r="A79" s="84" t="s">
        <v>264</v>
      </c>
      <c r="B79" s="84">
        <v>1050</v>
      </c>
      <c r="C79" s="10"/>
      <c r="D79" s="42"/>
      <c r="E79" s="42"/>
    </row>
    <row r="80" spans="1:5" s="37" customFormat="1" ht="15.75">
      <c r="A80" s="84" t="s">
        <v>284</v>
      </c>
      <c r="B80" s="84">
        <v>1071</v>
      </c>
      <c r="C80" s="10"/>
      <c r="D80" s="42"/>
      <c r="E80" s="42"/>
    </row>
    <row r="81" spans="1:8" s="37" customFormat="1" ht="15.75">
      <c r="A81" s="84" t="s">
        <v>283</v>
      </c>
      <c r="B81" s="84">
        <v>1069</v>
      </c>
      <c r="C81" s="10"/>
      <c r="D81" s="42"/>
      <c r="E81" s="42"/>
    </row>
    <row r="82" spans="1:8" s="37" customFormat="1" ht="15.75">
      <c r="A82" s="11" t="s">
        <v>71</v>
      </c>
      <c r="B82" s="80"/>
      <c r="C82" s="10"/>
      <c r="D82" s="42"/>
      <c r="E82" s="42"/>
    </row>
    <row r="83" spans="1:8" s="37" customFormat="1" ht="15.75">
      <c r="A83" s="11"/>
      <c r="B83" s="95"/>
      <c r="C83" s="10"/>
      <c r="D83" s="42"/>
      <c r="E83" s="42"/>
    </row>
    <row r="84" spans="1:8" s="37" customFormat="1" ht="18.75">
      <c r="A84" s="50" t="s">
        <v>285</v>
      </c>
      <c r="B84" s="95"/>
      <c r="C84" s="10"/>
      <c r="D84" s="42"/>
      <c r="E84" s="42"/>
    </row>
    <row r="85" spans="1:8" s="37" customFormat="1" ht="15.75">
      <c r="A85" s="59" t="s">
        <v>0</v>
      </c>
      <c r="B85" s="96">
        <v>1065</v>
      </c>
      <c r="C85" s="10"/>
      <c r="D85" s="42"/>
      <c r="E85" s="42"/>
    </row>
    <row r="86" spans="1:8" s="37" customFormat="1" ht="15.75">
      <c r="A86" s="59" t="s">
        <v>268</v>
      </c>
      <c r="B86" s="96">
        <v>1069</v>
      </c>
      <c r="C86" s="10"/>
      <c r="D86" s="42"/>
      <c r="E86" s="42"/>
    </row>
    <row r="87" spans="1:8" s="37" customFormat="1" ht="15.75">
      <c r="A87" s="11" t="s">
        <v>71</v>
      </c>
      <c r="B87" s="10"/>
      <c r="C87" s="10"/>
      <c r="D87" s="42"/>
      <c r="E87" s="42"/>
    </row>
    <row r="88" spans="1:8" s="37" customFormat="1" ht="18.75">
      <c r="A88" s="50"/>
      <c r="B88" s="10"/>
      <c r="C88" s="10"/>
      <c r="D88" s="42"/>
      <c r="E88" s="42"/>
    </row>
    <row r="89" spans="1:8" s="37" customFormat="1" ht="18.75">
      <c r="A89" s="60" t="s">
        <v>286</v>
      </c>
      <c r="B89" s="68">
        <v>2010</v>
      </c>
      <c r="C89" s="68">
        <v>2011</v>
      </c>
      <c r="D89" s="68">
        <v>2012</v>
      </c>
      <c r="E89" s="68">
        <v>2013</v>
      </c>
    </row>
    <row r="90" spans="1:8" s="37" customFormat="1">
      <c r="A90" s="84" t="s">
        <v>0</v>
      </c>
      <c r="B90" s="45">
        <v>5852186</v>
      </c>
      <c r="C90" s="45">
        <v>5878096</v>
      </c>
      <c r="D90" s="45">
        <v>5905973</v>
      </c>
      <c r="E90" s="45">
        <v>5925125</v>
      </c>
    </row>
    <row r="91" spans="1:8" s="37" customFormat="1">
      <c r="A91" s="45" t="s">
        <v>266</v>
      </c>
      <c r="B91" s="45">
        <v>1481959</v>
      </c>
      <c r="C91" s="45">
        <v>1486953</v>
      </c>
      <c r="D91" s="45">
        <v>1491255</v>
      </c>
      <c r="E91" s="45">
        <v>1494550</v>
      </c>
    </row>
    <row r="92" spans="1:8" s="37" customFormat="1">
      <c r="A92" s="45" t="s">
        <v>267</v>
      </c>
      <c r="B92" s="45">
        <v>419313</v>
      </c>
      <c r="C92" s="45">
        <v>421026</v>
      </c>
      <c r="D92" s="45">
        <v>422585</v>
      </c>
      <c r="E92" s="45">
        <v>423537</v>
      </c>
    </row>
    <row r="93" spans="1:8" s="37" customFormat="1">
      <c r="A93" s="45" t="s">
        <v>268</v>
      </c>
      <c r="B93" s="45">
        <v>62594</v>
      </c>
      <c r="C93" s="45">
        <v>62854</v>
      </c>
      <c r="D93" s="45">
        <v>63101</v>
      </c>
      <c r="E93" s="45">
        <v>63147</v>
      </c>
    </row>
    <row r="94" spans="1:8" s="37" customFormat="1" ht="15.75">
      <c r="A94" s="11" t="s">
        <v>71</v>
      </c>
      <c r="B94" s="10"/>
      <c r="C94" s="10"/>
      <c r="D94" s="42"/>
      <c r="E94" s="42"/>
    </row>
    <row r="96" spans="1:8" ht="18.75">
      <c r="A96" s="27" t="s">
        <v>287</v>
      </c>
      <c r="B96" s="34"/>
      <c r="C96" s="34"/>
      <c r="D96" s="34"/>
      <c r="E96" s="34"/>
      <c r="F96" s="33"/>
      <c r="G96" s="33"/>
      <c r="H96" s="33"/>
    </row>
    <row r="97" spans="1:8" ht="15.75">
      <c r="A97" s="185"/>
      <c r="B97" s="186" t="s">
        <v>11</v>
      </c>
      <c r="C97" s="187" t="s">
        <v>54</v>
      </c>
      <c r="D97" s="188"/>
      <c r="E97" s="184" t="s">
        <v>55</v>
      </c>
      <c r="F97" s="184"/>
      <c r="G97" s="184"/>
      <c r="H97" s="183" t="s">
        <v>105</v>
      </c>
    </row>
    <row r="98" spans="1:8" ht="15.75">
      <c r="A98" s="185"/>
      <c r="B98" s="186"/>
      <c r="C98" s="39" t="s">
        <v>56</v>
      </c>
      <c r="D98" s="39" t="s">
        <v>57</v>
      </c>
      <c r="E98" s="39" t="s">
        <v>56</v>
      </c>
      <c r="F98" s="39" t="s">
        <v>57</v>
      </c>
      <c r="G98" s="39" t="s">
        <v>184</v>
      </c>
      <c r="H98" s="184"/>
    </row>
    <row r="99" spans="1:8" ht="15.75">
      <c r="A99" s="38" t="s">
        <v>0</v>
      </c>
      <c r="B99" s="114">
        <v>19.63</v>
      </c>
      <c r="C99" s="114">
        <v>16.010000000000002</v>
      </c>
      <c r="D99" s="114">
        <v>2.75</v>
      </c>
      <c r="E99" s="114">
        <v>0.03</v>
      </c>
      <c r="F99" s="114">
        <v>0.09</v>
      </c>
      <c r="G99" s="114">
        <v>0.34</v>
      </c>
      <c r="H99" s="114">
        <v>0.41</v>
      </c>
    </row>
    <row r="100" spans="1:8">
      <c r="A100" s="32" t="s">
        <v>268</v>
      </c>
      <c r="B100" s="115">
        <v>17.920000000000002</v>
      </c>
      <c r="C100" s="115">
        <v>16.47</v>
      </c>
      <c r="D100" s="115">
        <v>1.19</v>
      </c>
      <c r="E100" s="115">
        <v>0</v>
      </c>
      <c r="F100" s="115">
        <v>0.1</v>
      </c>
      <c r="G100" s="115">
        <v>0.08</v>
      </c>
      <c r="H100" s="115">
        <v>0.08</v>
      </c>
    </row>
    <row r="101" spans="1:8" s="58" customFormat="1">
      <c r="A101" s="11" t="s">
        <v>71</v>
      </c>
      <c r="B101" s="36"/>
      <c r="C101" s="36"/>
      <c r="D101" s="36"/>
      <c r="E101" s="36"/>
      <c r="F101" s="36"/>
      <c r="G101" s="36"/>
      <c r="H101" s="36"/>
    </row>
    <row r="102" spans="1:8">
      <c r="A102" s="40"/>
      <c r="B102" s="40"/>
      <c r="C102" s="40"/>
      <c r="D102" s="40"/>
      <c r="E102" s="40"/>
      <c r="F102" s="35"/>
      <c r="G102" s="35"/>
      <c r="H102" s="35"/>
    </row>
    <row r="103" spans="1:8" s="58" customFormat="1" ht="18.75" customHeight="1">
      <c r="A103" s="11"/>
      <c r="B103" s="10"/>
      <c r="C103" s="10"/>
      <c r="D103" s="10"/>
      <c r="E103" s="10"/>
      <c r="F103" s="51"/>
      <c r="G103" s="10"/>
    </row>
    <row r="104" spans="1:8" s="44" customFormat="1" ht="18.75" customHeight="1">
      <c r="A104" s="50" t="s">
        <v>288</v>
      </c>
      <c r="B104" s="10"/>
      <c r="C104" s="10"/>
      <c r="D104" s="10"/>
      <c r="E104" s="10"/>
      <c r="F104" s="51"/>
      <c r="G104" s="10"/>
    </row>
    <row r="105" spans="1:8" s="44" customFormat="1" ht="59.25" customHeight="1">
      <c r="A105" s="58"/>
      <c r="B105" s="61" t="s">
        <v>185</v>
      </c>
      <c r="C105" s="61" t="s">
        <v>289</v>
      </c>
      <c r="D105" s="61" t="s">
        <v>187</v>
      </c>
      <c r="E105" s="61" t="s">
        <v>188</v>
      </c>
      <c r="F105" s="61" t="s">
        <v>186</v>
      </c>
      <c r="G105" s="10"/>
    </row>
    <row r="106" spans="1:8" s="44" customFormat="1" ht="18.75" customHeight="1">
      <c r="A106" s="84" t="s">
        <v>0</v>
      </c>
      <c r="B106" s="84">
        <v>3345</v>
      </c>
      <c r="C106" s="84">
        <v>31.2</v>
      </c>
      <c r="D106" s="84">
        <v>416.3</v>
      </c>
      <c r="E106" s="84">
        <v>39.71</v>
      </c>
      <c r="F106" s="84">
        <v>56.7</v>
      </c>
      <c r="G106" s="10"/>
    </row>
    <row r="107" spans="1:8" s="44" customFormat="1" ht="18.75" customHeight="1">
      <c r="A107" s="45" t="s">
        <v>266</v>
      </c>
      <c r="B107" s="84">
        <v>425</v>
      </c>
      <c r="C107" s="84">
        <v>21.4</v>
      </c>
      <c r="D107" s="84">
        <v>369.2</v>
      </c>
      <c r="E107" s="84">
        <v>48.24</v>
      </c>
      <c r="F107" s="84">
        <v>67.400000000000006</v>
      </c>
      <c r="G107" s="10"/>
    </row>
    <row r="108" spans="1:8" s="44" customFormat="1" ht="18.75" customHeight="1">
      <c r="A108" s="45" t="s">
        <v>267</v>
      </c>
      <c r="B108" s="84">
        <v>54</v>
      </c>
      <c r="C108" s="84">
        <v>7.2</v>
      </c>
      <c r="D108" s="84">
        <v>96.3</v>
      </c>
      <c r="E108" s="84">
        <v>36.1</v>
      </c>
      <c r="F108" s="84">
        <v>42.5</v>
      </c>
      <c r="G108" s="10"/>
    </row>
    <row r="109" spans="1:8" s="44" customFormat="1" ht="18.75" customHeight="1">
      <c r="A109" s="45" t="s">
        <v>268</v>
      </c>
      <c r="B109" s="84">
        <v>17</v>
      </c>
      <c r="C109" s="84">
        <v>15.1</v>
      </c>
      <c r="D109" s="84">
        <v>188.7</v>
      </c>
      <c r="E109" s="84">
        <v>32.229999999999997</v>
      </c>
      <c r="F109" s="84">
        <v>32.299999999999997</v>
      </c>
      <c r="G109" s="10"/>
    </row>
    <row r="110" spans="1:8" s="44" customFormat="1" ht="18.75" customHeight="1">
      <c r="A110" s="11" t="s">
        <v>71</v>
      </c>
    </row>
    <row r="121" ht="16.5" customHeight="1"/>
  </sheetData>
  <mergeCells count="6">
    <mergeCell ref="A10:B10"/>
    <mergeCell ref="H97:H98"/>
    <mergeCell ref="E97:G97"/>
    <mergeCell ref="A97:A98"/>
    <mergeCell ref="B97:B98"/>
    <mergeCell ref="C97:D97"/>
  </mergeCells>
  <conditionalFormatting sqref="E106:E109">
    <cfRule type="cellIs" dxfId="1" priority="1" stopIfTrue="1" operator="between">
      <formula>0.000001</formula>
      <formula>0.05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opLeftCell="A22" workbookViewId="0">
      <selection activeCell="G28" sqref="G28:G48"/>
    </sheetView>
  </sheetViews>
  <sheetFormatPr defaultRowHeight="15"/>
  <cols>
    <col min="1" max="1" width="55.85546875" customWidth="1"/>
    <col min="2" max="5" width="20.28515625" bestFit="1" customWidth="1"/>
    <col min="6" max="7" width="32.5703125" customWidth="1"/>
    <col min="8" max="8" width="20.28515625" bestFit="1" customWidth="1"/>
    <col min="9" max="9" width="35.28515625" customWidth="1"/>
    <col min="10" max="10" width="21.5703125" customWidth="1"/>
    <col min="11" max="11" width="20.28515625" bestFit="1" customWidth="1"/>
    <col min="12" max="12" width="37.28515625" customWidth="1"/>
    <col min="13" max="13" width="28.5703125" customWidth="1"/>
    <col min="14" max="14" width="13.5703125" bestFit="1" customWidth="1"/>
  </cols>
  <sheetData>
    <row r="1" spans="1:18" ht="18">
      <c r="A1" s="189" t="s">
        <v>79</v>
      </c>
      <c r="B1" s="189"/>
      <c r="C1" s="189"/>
      <c r="D1" s="189"/>
      <c r="E1" s="189"/>
      <c r="F1" s="189"/>
      <c r="G1" s="189"/>
      <c r="H1" s="189"/>
      <c r="I1" s="189"/>
    </row>
    <row r="2" spans="1:18">
      <c r="A2" s="71" t="s">
        <v>226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.75">
      <c r="A4" s="31" t="s">
        <v>0</v>
      </c>
      <c r="B4" s="31">
        <v>2011</v>
      </c>
      <c r="C4" s="31">
        <v>2012</v>
      </c>
      <c r="D4" s="31">
        <v>2013</v>
      </c>
      <c r="E4" s="31">
        <v>2014</v>
      </c>
      <c r="F4" s="78">
        <v>2015</v>
      </c>
    </row>
    <row r="5" spans="1:18">
      <c r="A5" s="45" t="s">
        <v>58</v>
      </c>
      <c r="B5" s="45">
        <v>42828033392</v>
      </c>
      <c r="C5" s="45">
        <v>45213015628</v>
      </c>
      <c r="D5" s="45">
        <v>47302913319</v>
      </c>
      <c r="E5" s="45">
        <v>48104632890</v>
      </c>
      <c r="F5" s="45">
        <v>49870311316</v>
      </c>
    </row>
    <row r="6" spans="1:18">
      <c r="A6" s="45" t="s">
        <v>59</v>
      </c>
      <c r="B6" s="45">
        <v>59551441805</v>
      </c>
      <c r="C6" s="45">
        <v>56374082889</v>
      </c>
      <c r="D6" s="45">
        <v>57012824865</v>
      </c>
      <c r="E6" s="45">
        <v>58976408989</v>
      </c>
      <c r="F6" s="45">
        <v>60241711978</v>
      </c>
    </row>
    <row r="7" spans="1:18">
      <c r="A7" s="45" t="s">
        <v>60</v>
      </c>
      <c r="B7" s="45">
        <f>B5-B6</f>
        <v>-16723408413</v>
      </c>
      <c r="C7" s="45">
        <f t="shared" ref="C7:F7" si="0">C5-C6</f>
        <v>-11161067261</v>
      </c>
      <c r="D7" s="45">
        <f t="shared" si="0"/>
        <v>-9709911546</v>
      </c>
      <c r="E7" s="45">
        <f t="shared" si="0"/>
        <v>-10871776099</v>
      </c>
      <c r="F7" s="45">
        <f t="shared" si="0"/>
        <v>-10371400662</v>
      </c>
    </row>
    <row r="8" spans="1:18" ht="15.75">
      <c r="A8" s="16"/>
      <c r="B8" s="74"/>
      <c r="C8" s="74"/>
      <c r="D8" s="74"/>
      <c r="E8" s="74"/>
      <c r="F8" s="73"/>
    </row>
    <row r="9" spans="1:18" ht="15.75">
      <c r="A9" s="49" t="s">
        <v>266</v>
      </c>
      <c r="B9" s="100">
        <v>2011</v>
      </c>
      <c r="C9" s="100">
        <v>2012</v>
      </c>
      <c r="D9" s="100">
        <v>2013</v>
      </c>
      <c r="E9" s="100">
        <v>2014</v>
      </c>
      <c r="F9" s="101">
        <v>2015</v>
      </c>
    </row>
    <row r="10" spans="1:18">
      <c r="A10" s="45" t="s">
        <v>58</v>
      </c>
      <c r="B10" s="113">
        <v>14039612802</v>
      </c>
      <c r="C10" s="113">
        <v>15143773958</v>
      </c>
      <c r="D10" s="113">
        <v>16160685365</v>
      </c>
      <c r="E10" s="113">
        <v>15364478760</v>
      </c>
      <c r="F10" s="113">
        <v>15208478293</v>
      </c>
    </row>
    <row r="11" spans="1:18">
      <c r="A11" s="45" t="s">
        <v>59</v>
      </c>
      <c r="B11" s="113">
        <v>33881666105</v>
      </c>
      <c r="C11" s="113">
        <v>32412550695</v>
      </c>
      <c r="D11" s="113">
        <v>31754204128</v>
      </c>
      <c r="E11" s="113">
        <v>31909726170</v>
      </c>
      <c r="F11" s="113">
        <v>31302507745</v>
      </c>
    </row>
    <row r="12" spans="1:18">
      <c r="A12" s="45" t="s">
        <v>60</v>
      </c>
      <c r="B12" s="45">
        <f>B10-B11</f>
        <v>-19842053303</v>
      </c>
      <c r="C12" s="45">
        <f t="shared" ref="C12:F12" si="1">C10-C11</f>
        <v>-17268776737</v>
      </c>
      <c r="D12" s="45">
        <f t="shared" si="1"/>
        <v>-15593518763</v>
      </c>
      <c r="E12" s="45">
        <f t="shared" si="1"/>
        <v>-16545247410</v>
      </c>
      <c r="F12" s="45">
        <f t="shared" si="1"/>
        <v>-16094029452</v>
      </c>
    </row>
    <row r="13" spans="1:18" ht="15.75">
      <c r="A13" s="16"/>
      <c r="B13" s="74"/>
      <c r="C13" s="74"/>
      <c r="D13" s="74"/>
      <c r="E13" s="74"/>
      <c r="F13" s="73"/>
    </row>
    <row r="14" spans="1:18" ht="15.75">
      <c r="A14" s="49" t="s">
        <v>267</v>
      </c>
      <c r="B14" s="100">
        <v>2011</v>
      </c>
      <c r="C14" s="100">
        <v>2012</v>
      </c>
      <c r="D14" s="100">
        <v>2013</v>
      </c>
      <c r="E14" s="100">
        <v>2014</v>
      </c>
      <c r="F14" s="100">
        <v>2015</v>
      </c>
    </row>
    <row r="15" spans="1:18">
      <c r="A15" s="45" t="s">
        <v>58</v>
      </c>
      <c r="B15" s="113">
        <v>4939546359</v>
      </c>
      <c r="C15" s="113">
        <v>4500188496</v>
      </c>
      <c r="D15" s="113">
        <v>4488238465</v>
      </c>
      <c r="E15" s="113">
        <v>4552250105</v>
      </c>
      <c r="F15" s="113">
        <v>4833623634</v>
      </c>
    </row>
    <row r="16" spans="1:18">
      <c r="A16" s="45" t="s">
        <v>59</v>
      </c>
      <c r="B16" s="113">
        <v>3840989229</v>
      </c>
      <c r="C16" s="113">
        <v>3302024487</v>
      </c>
      <c r="D16" s="113">
        <v>3282306365</v>
      </c>
      <c r="E16" s="113">
        <v>3572222571</v>
      </c>
      <c r="F16" s="113">
        <v>3579563777</v>
      </c>
    </row>
    <row r="17" spans="1:18">
      <c r="A17" s="45" t="s">
        <v>60</v>
      </c>
      <c r="B17" s="45">
        <f>B15-B16</f>
        <v>1098557130</v>
      </c>
      <c r="C17" s="45">
        <f t="shared" ref="C17:F17" si="2">C15-C16</f>
        <v>1198164009</v>
      </c>
      <c r="D17" s="45">
        <f t="shared" si="2"/>
        <v>1205932100</v>
      </c>
      <c r="E17" s="45">
        <f t="shared" si="2"/>
        <v>980027534</v>
      </c>
      <c r="F17" s="45">
        <f t="shared" si="2"/>
        <v>1254059857</v>
      </c>
    </row>
    <row r="18" spans="1:18" ht="15.75">
      <c r="A18" s="16"/>
      <c r="B18" s="79"/>
      <c r="C18" s="79"/>
      <c r="D18" s="79"/>
      <c r="E18" s="79"/>
      <c r="F18" s="73"/>
    </row>
    <row r="19" spans="1:18" s="58" customFormat="1" ht="15.75" customHeight="1">
      <c r="A19" s="49" t="s">
        <v>268</v>
      </c>
      <c r="B19" s="100">
        <v>2011</v>
      </c>
      <c r="C19" s="100">
        <v>2012</v>
      </c>
      <c r="D19" s="100">
        <v>2013</v>
      </c>
      <c r="E19" s="100">
        <v>2014</v>
      </c>
      <c r="F19" s="100">
        <v>2015</v>
      </c>
    </row>
    <row r="20" spans="1:18" s="80" customFormat="1" ht="15.75" customHeight="1">
      <c r="A20" s="45" t="s">
        <v>58</v>
      </c>
      <c r="B20" s="113">
        <v>1286904699</v>
      </c>
      <c r="C20" s="113">
        <v>1450181291</v>
      </c>
      <c r="D20" s="113">
        <v>1536256947</v>
      </c>
      <c r="E20" s="113">
        <v>1507831255</v>
      </c>
      <c r="F20" s="113">
        <v>1603945206</v>
      </c>
    </row>
    <row r="21" spans="1:18" s="80" customFormat="1" ht="15.75" customHeight="1">
      <c r="A21" s="45" t="s">
        <v>59</v>
      </c>
      <c r="B21" s="113">
        <v>365770660</v>
      </c>
      <c r="C21" s="113">
        <v>320533300</v>
      </c>
      <c r="D21" s="113">
        <v>394250905</v>
      </c>
      <c r="E21" s="113">
        <v>395916089</v>
      </c>
      <c r="F21" s="113">
        <v>378239678</v>
      </c>
    </row>
    <row r="22" spans="1:18" s="80" customFormat="1" ht="15.75" customHeight="1">
      <c r="A22" s="45" t="s">
        <v>60</v>
      </c>
      <c r="B22" s="45">
        <f>B20-B21</f>
        <v>921134039</v>
      </c>
      <c r="C22" s="45">
        <f t="shared" ref="C22:F22" si="3">C20-C21</f>
        <v>1129647991</v>
      </c>
      <c r="D22" s="45">
        <f t="shared" si="3"/>
        <v>1142006042</v>
      </c>
      <c r="E22" s="45">
        <f t="shared" si="3"/>
        <v>1111915166</v>
      </c>
      <c r="F22" s="45">
        <f t="shared" si="3"/>
        <v>1225705528</v>
      </c>
    </row>
    <row r="23" spans="1:18">
      <c r="A23" s="3"/>
      <c r="B23" s="5"/>
      <c r="C23" s="5"/>
      <c r="D23" s="5"/>
      <c r="E23" s="5"/>
      <c r="F23" s="5"/>
      <c r="G23" s="5"/>
      <c r="H23" s="5"/>
      <c r="I23" s="5"/>
      <c r="J23" s="5"/>
      <c r="K23" s="3"/>
      <c r="L23" s="3"/>
      <c r="M23" s="3"/>
      <c r="N23" s="3"/>
      <c r="O23" s="3"/>
      <c r="P23" s="3"/>
      <c r="Q23" s="3"/>
      <c r="R23" s="3"/>
    </row>
    <row r="24" spans="1:18" ht="18">
      <c r="A24" s="72" t="s">
        <v>265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.75">
      <c r="A25" s="71" t="s">
        <v>226</v>
      </c>
      <c r="H25" s="14"/>
      <c r="I25" s="14"/>
      <c r="K25" s="14"/>
      <c r="L25" s="14"/>
      <c r="M25" s="14"/>
      <c r="N25" s="14"/>
    </row>
    <row r="26" spans="1:18" s="58" customFormat="1" ht="15.75">
      <c r="A26" s="71"/>
      <c r="H26" s="14"/>
      <c r="I26" s="14"/>
      <c r="K26" s="14"/>
      <c r="L26" s="14"/>
      <c r="M26" s="14"/>
      <c r="N26" s="14"/>
    </row>
    <row r="27" spans="1:18" ht="15.75">
      <c r="A27" s="70" t="s">
        <v>107</v>
      </c>
      <c r="B27" s="70" t="s">
        <v>80</v>
      </c>
      <c r="C27" s="70" t="s">
        <v>58</v>
      </c>
      <c r="D27" s="70" t="s">
        <v>60</v>
      </c>
      <c r="F27" s="64" t="s">
        <v>108</v>
      </c>
      <c r="G27" s="14"/>
      <c r="H27" s="14"/>
      <c r="I27" s="64" t="s">
        <v>106</v>
      </c>
      <c r="J27" s="14"/>
      <c r="K27" s="14"/>
      <c r="L27" s="64" t="s">
        <v>109</v>
      </c>
      <c r="M27" s="14"/>
    </row>
    <row r="28" spans="1:18" s="73" customFormat="1">
      <c r="A28" s="125" t="s">
        <v>159</v>
      </c>
      <c r="B28" s="141">
        <v>6330311</v>
      </c>
      <c r="C28" s="141">
        <v>6821181</v>
      </c>
      <c r="D28" s="202">
        <f>C28-B28</f>
        <v>490870</v>
      </c>
      <c r="F28" s="125" t="s">
        <v>164</v>
      </c>
      <c r="G28" s="141">
        <v>126553777</v>
      </c>
      <c r="H28" s="75"/>
      <c r="I28" s="113" t="s">
        <v>168</v>
      </c>
      <c r="J28" s="113">
        <v>1322021577</v>
      </c>
      <c r="K28" s="75"/>
      <c r="L28" s="113" t="s">
        <v>168</v>
      </c>
      <c r="M28" s="46">
        <v>1315156713</v>
      </c>
    </row>
    <row r="29" spans="1:18" s="73" customFormat="1">
      <c r="A29" s="125" t="s">
        <v>160</v>
      </c>
      <c r="B29" s="141">
        <v>5523356</v>
      </c>
      <c r="C29" s="141">
        <v>402462</v>
      </c>
      <c r="D29" s="202">
        <f t="shared" ref="D29:D48" si="4">C29-B29</f>
        <v>-5120894</v>
      </c>
      <c r="F29" s="125" t="s">
        <v>167</v>
      </c>
      <c r="G29" s="141">
        <v>90104536</v>
      </c>
      <c r="H29" s="75"/>
      <c r="I29" s="113" t="s">
        <v>164</v>
      </c>
      <c r="J29" s="113">
        <v>92998935</v>
      </c>
      <c r="K29" s="75"/>
      <c r="L29" s="113" t="s">
        <v>163</v>
      </c>
      <c r="M29" s="46">
        <v>64906036</v>
      </c>
    </row>
    <row r="30" spans="1:18" s="73" customFormat="1">
      <c r="A30" s="125" t="s">
        <v>161</v>
      </c>
      <c r="B30" s="141">
        <v>275288</v>
      </c>
      <c r="C30" s="141">
        <v>89568</v>
      </c>
      <c r="D30" s="202">
        <f t="shared" si="4"/>
        <v>-185720</v>
      </c>
      <c r="F30" s="125" t="s">
        <v>173</v>
      </c>
      <c r="G30" s="141">
        <v>52776978</v>
      </c>
      <c r="H30" s="75"/>
      <c r="I30" s="113" t="s">
        <v>163</v>
      </c>
      <c r="J30" s="113">
        <v>76194532</v>
      </c>
      <c r="K30" s="75"/>
      <c r="L30" s="113" t="s">
        <v>162</v>
      </c>
      <c r="M30" s="46">
        <v>27097542</v>
      </c>
    </row>
    <row r="31" spans="1:18" s="73" customFormat="1">
      <c r="A31" s="125" t="s">
        <v>162</v>
      </c>
      <c r="B31" s="141">
        <v>8348660</v>
      </c>
      <c r="C31" s="141">
        <v>35446202</v>
      </c>
      <c r="D31" s="202">
        <f t="shared" si="4"/>
        <v>27097542</v>
      </c>
      <c r="F31" s="125" t="s">
        <v>174</v>
      </c>
      <c r="G31" s="141">
        <v>23650426</v>
      </c>
      <c r="H31" s="75"/>
      <c r="I31" s="113" t="s">
        <v>175</v>
      </c>
      <c r="J31" s="113">
        <v>36944622</v>
      </c>
      <c r="K31" s="75"/>
      <c r="L31" s="113" t="s">
        <v>175</v>
      </c>
      <c r="M31" s="46">
        <v>24063525</v>
      </c>
    </row>
    <row r="32" spans="1:18" s="73" customFormat="1">
      <c r="A32" s="125" t="s">
        <v>163</v>
      </c>
      <c r="B32" s="141">
        <v>11288496</v>
      </c>
      <c r="C32" s="141">
        <v>76194532</v>
      </c>
      <c r="D32" s="202">
        <f t="shared" si="4"/>
        <v>64906036</v>
      </c>
      <c r="F32" s="125" t="s">
        <v>175</v>
      </c>
      <c r="G32" s="141">
        <v>12881097</v>
      </c>
      <c r="H32" s="75"/>
      <c r="I32" s="113" t="s">
        <v>162</v>
      </c>
      <c r="J32" s="113">
        <v>35446202</v>
      </c>
      <c r="K32" s="75"/>
      <c r="L32" s="113" t="s">
        <v>179</v>
      </c>
      <c r="M32" s="46">
        <v>5097019</v>
      </c>
    </row>
    <row r="33" spans="1:13" s="73" customFormat="1">
      <c r="A33" s="125" t="s">
        <v>164</v>
      </c>
      <c r="B33" s="141">
        <v>126553777</v>
      </c>
      <c r="C33" s="141">
        <v>92998935</v>
      </c>
      <c r="D33" s="202">
        <f t="shared" si="4"/>
        <v>-33554842</v>
      </c>
      <c r="F33" s="125" t="s">
        <v>165</v>
      </c>
      <c r="G33" s="141">
        <v>11321035</v>
      </c>
      <c r="H33" s="75"/>
      <c r="I33" s="113" t="s">
        <v>174</v>
      </c>
      <c r="J33" s="113">
        <v>8648495</v>
      </c>
      <c r="K33" s="75"/>
      <c r="L33" s="113" t="s">
        <v>171</v>
      </c>
      <c r="M33" s="46">
        <v>1692239</v>
      </c>
    </row>
    <row r="34" spans="1:13" s="73" customFormat="1">
      <c r="A34" s="125" t="s">
        <v>165</v>
      </c>
      <c r="B34" s="141">
        <v>11321035</v>
      </c>
      <c r="C34" s="141">
        <v>638195</v>
      </c>
      <c r="D34" s="202">
        <f t="shared" si="4"/>
        <v>-10682840</v>
      </c>
      <c r="F34" s="125" t="s">
        <v>163</v>
      </c>
      <c r="G34" s="141">
        <v>11288496</v>
      </c>
      <c r="H34" s="75"/>
      <c r="I34" s="113" t="s">
        <v>176</v>
      </c>
      <c r="J34" s="113">
        <v>7776139</v>
      </c>
      <c r="K34" s="75"/>
      <c r="L34" s="113" t="s">
        <v>159</v>
      </c>
      <c r="M34" s="46">
        <v>490870</v>
      </c>
    </row>
    <row r="35" spans="1:13" s="73" customFormat="1">
      <c r="A35" s="125" t="s">
        <v>166</v>
      </c>
      <c r="B35" s="141">
        <v>418518</v>
      </c>
      <c r="C35" s="141">
        <v>123483</v>
      </c>
      <c r="D35" s="202">
        <f t="shared" si="4"/>
        <v>-295035</v>
      </c>
      <c r="F35" s="125" t="s">
        <v>169</v>
      </c>
      <c r="G35" s="141">
        <v>9381123</v>
      </c>
      <c r="H35" s="75"/>
      <c r="I35" s="113" t="s">
        <v>159</v>
      </c>
      <c r="J35" s="113">
        <v>6821181</v>
      </c>
      <c r="K35" s="75"/>
      <c r="L35" s="113" t="s">
        <v>177</v>
      </c>
      <c r="M35" s="46">
        <v>0</v>
      </c>
    </row>
    <row r="36" spans="1:13" s="73" customFormat="1">
      <c r="A36" s="125" t="s">
        <v>167</v>
      </c>
      <c r="B36" s="141">
        <v>90104536</v>
      </c>
      <c r="C36" s="141">
        <v>532402</v>
      </c>
      <c r="D36" s="202">
        <f t="shared" si="4"/>
        <v>-89572134</v>
      </c>
      <c r="F36" s="125" t="s">
        <v>176</v>
      </c>
      <c r="G36" s="141">
        <v>8725052</v>
      </c>
      <c r="H36" s="75"/>
      <c r="I36" s="113" t="s">
        <v>179</v>
      </c>
      <c r="J36" s="113">
        <v>5135892</v>
      </c>
      <c r="K36" s="75"/>
      <c r="L36" s="113" t="s">
        <v>178</v>
      </c>
      <c r="M36" s="46">
        <v>-59061</v>
      </c>
    </row>
    <row r="37" spans="1:13" s="73" customFormat="1">
      <c r="A37" s="125" t="s">
        <v>168</v>
      </c>
      <c r="B37" s="141">
        <v>6864864</v>
      </c>
      <c r="C37" s="141">
        <v>1322021577</v>
      </c>
      <c r="D37" s="202">
        <f t="shared" si="4"/>
        <v>1315156713</v>
      </c>
      <c r="F37" s="125" t="s">
        <v>162</v>
      </c>
      <c r="G37" s="141">
        <v>8348660</v>
      </c>
      <c r="H37" s="75"/>
      <c r="I37" s="113" t="s">
        <v>171</v>
      </c>
      <c r="J37" s="113">
        <v>4261014</v>
      </c>
      <c r="K37" s="75"/>
      <c r="L37" s="113" t="s">
        <v>161</v>
      </c>
      <c r="M37" s="46">
        <v>-185720</v>
      </c>
    </row>
    <row r="38" spans="1:13" s="73" customFormat="1">
      <c r="A38" s="125" t="s">
        <v>169</v>
      </c>
      <c r="B38" s="141">
        <v>9381123</v>
      </c>
      <c r="C38" s="141">
        <v>1892105</v>
      </c>
      <c r="D38" s="202">
        <f t="shared" si="4"/>
        <v>-7489018</v>
      </c>
      <c r="F38" s="125" t="s">
        <v>168</v>
      </c>
      <c r="G38" s="141">
        <v>6864864</v>
      </c>
      <c r="H38" s="75"/>
      <c r="I38" s="113" t="s">
        <v>173</v>
      </c>
      <c r="J38" s="113">
        <v>3623849</v>
      </c>
      <c r="K38" s="75"/>
      <c r="L38" s="113" t="s">
        <v>166</v>
      </c>
      <c r="M38" s="46">
        <v>-295035</v>
      </c>
    </row>
    <row r="39" spans="1:13" s="73" customFormat="1">
      <c r="A39" s="125" t="s">
        <v>170</v>
      </c>
      <c r="B39" s="141">
        <v>481134</v>
      </c>
      <c r="C39" s="141">
        <v>84794</v>
      </c>
      <c r="D39" s="202">
        <f t="shared" si="4"/>
        <v>-396340</v>
      </c>
      <c r="F39" s="125" t="s">
        <v>159</v>
      </c>
      <c r="G39" s="141">
        <v>6330311</v>
      </c>
      <c r="H39" s="75"/>
      <c r="I39" s="113" t="s">
        <v>169</v>
      </c>
      <c r="J39" s="113">
        <v>1892105</v>
      </c>
      <c r="K39" s="75"/>
      <c r="L39" s="113" t="s">
        <v>172</v>
      </c>
      <c r="M39" s="46">
        <v>-338559</v>
      </c>
    </row>
    <row r="40" spans="1:13" s="73" customFormat="1">
      <c r="A40" s="125" t="s">
        <v>171</v>
      </c>
      <c r="B40" s="141">
        <v>2568775</v>
      </c>
      <c r="C40" s="141">
        <v>4261014</v>
      </c>
      <c r="D40" s="202">
        <f t="shared" si="4"/>
        <v>1692239</v>
      </c>
      <c r="F40" s="125" t="s">
        <v>160</v>
      </c>
      <c r="G40" s="141">
        <v>5523356</v>
      </c>
      <c r="H40" s="75"/>
      <c r="I40" s="113" t="s">
        <v>165</v>
      </c>
      <c r="J40" s="113">
        <v>638195</v>
      </c>
      <c r="K40" s="75"/>
      <c r="L40" s="113" t="s">
        <v>170</v>
      </c>
      <c r="M40" s="46">
        <v>-396340</v>
      </c>
    </row>
    <row r="41" spans="1:13" s="73" customFormat="1">
      <c r="A41" s="125" t="s">
        <v>172</v>
      </c>
      <c r="B41" s="141">
        <v>339628</v>
      </c>
      <c r="C41" s="141">
        <v>1069</v>
      </c>
      <c r="D41" s="202">
        <f t="shared" si="4"/>
        <v>-338559</v>
      </c>
      <c r="F41" s="125" t="s">
        <v>171</v>
      </c>
      <c r="G41" s="141">
        <v>2568775</v>
      </c>
      <c r="H41" s="75"/>
      <c r="I41" s="113" t="s">
        <v>167</v>
      </c>
      <c r="J41" s="113">
        <v>532402</v>
      </c>
      <c r="K41" s="75"/>
      <c r="L41" s="113" t="s">
        <v>176</v>
      </c>
      <c r="M41" s="46">
        <v>-948913</v>
      </c>
    </row>
    <row r="42" spans="1:13" s="73" customFormat="1">
      <c r="A42" s="125" t="s">
        <v>173</v>
      </c>
      <c r="B42" s="141">
        <v>52776978</v>
      </c>
      <c r="C42" s="141">
        <v>3623849</v>
      </c>
      <c r="D42" s="202">
        <f t="shared" si="4"/>
        <v>-49153129</v>
      </c>
      <c r="F42" s="125" t="s">
        <v>170</v>
      </c>
      <c r="G42" s="141">
        <v>481134</v>
      </c>
      <c r="H42" s="75"/>
      <c r="I42" s="113" t="s">
        <v>160</v>
      </c>
      <c r="J42" s="113">
        <v>402462</v>
      </c>
      <c r="K42" s="75"/>
      <c r="L42" s="113" t="s">
        <v>160</v>
      </c>
      <c r="M42" s="46">
        <v>-5120894</v>
      </c>
    </row>
    <row r="43" spans="1:13" s="73" customFormat="1">
      <c r="A43" s="125" t="s">
        <v>174</v>
      </c>
      <c r="B43" s="141">
        <v>23650426</v>
      </c>
      <c r="C43" s="141">
        <v>8648495</v>
      </c>
      <c r="D43" s="202">
        <f t="shared" si="4"/>
        <v>-15001931</v>
      </c>
      <c r="F43" s="125" t="s">
        <v>166</v>
      </c>
      <c r="G43" s="141">
        <v>418518</v>
      </c>
      <c r="H43" s="75"/>
      <c r="I43" s="113" t="s">
        <v>178</v>
      </c>
      <c r="J43" s="113">
        <v>308690</v>
      </c>
      <c r="K43" s="75"/>
      <c r="L43" s="113" t="s">
        <v>169</v>
      </c>
      <c r="M43" s="46">
        <v>-7489018</v>
      </c>
    </row>
    <row r="44" spans="1:13" s="73" customFormat="1">
      <c r="A44" s="125" t="s">
        <v>175</v>
      </c>
      <c r="B44" s="141">
        <v>12881097</v>
      </c>
      <c r="C44" s="141">
        <v>36944622</v>
      </c>
      <c r="D44" s="202">
        <f t="shared" si="4"/>
        <v>24063525</v>
      </c>
      <c r="F44" s="125" t="s">
        <v>178</v>
      </c>
      <c r="G44" s="141">
        <v>367751</v>
      </c>
      <c r="H44" s="75"/>
      <c r="I44" s="113" t="s">
        <v>166</v>
      </c>
      <c r="J44" s="113">
        <v>123483</v>
      </c>
      <c r="K44" s="75"/>
      <c r="L44" s="113" t="s">
        <v>165</v>
      </c>
      <c r="M44" s="46">
        <v>-10682840</v>
      </c>
    </row>
    <row r="45" spans="1:13" s="73" customFormat="1">
      <c r="A45" s="125" t="s">
        <v>176</v>
      </c>
      <c r="B45" s="141">
        <v>8725052</v>
      </c>
      <c r="C45" s="141">
        <v>7776139</v>
      </c>
      <c r="D45" s="202">
        <f t="shared" si="4"/>
        <v>-948913</v>
      </c>
      <c r="F45" s="125" t="s">
        <v>172</v>
      </c>
      <c r="G45" s="141">
        <v>339628</v>
      </c>
      <c r="H45" s="75"/>
      <c r="I45" s="113" t="s">
        <v>161</v>
      </c>
      <c r="J45" s="113">
        <v>89568</v>
      </c>
      <c r="K45" s="75"/>
      <c r="L45" s="113" t="s">
        <v>174</v>
      </c>
      <c r="M45" s="46">
        <v>-15001931</v>
      </c>
    </row>
    <row r="46" spans="1:13" s="73" customFormat="1">
      <c r="A46" s="125" t="s">
        <v>177</v>
      </c>
      <c r="B46" s="141">
        <v>0</v>
      </c>
      <c r="C46" s="141">
        <v>0</v>
      </c>
      <c r="D46" s="202">
        <f t="shared" si="4"/>
        <v>0</v>
      </c>
      <c r="F46" s="125" t="s">
        <v>161</v>
      </c>
      <c r="G46" s="141">
        <v>275288</v>
      </c>
      <c r="H46" s="75"/>
      <c r="I46" s="113" t="s">
        <v>170</v>
      </c>
      <c r="J46" s="113">
        <v>84794</v>
      </c>
      <c r="K46" s="75"/>
      <c r="L46" s="113" t="s">
        <v>164</v>
      </c>
      <c r="M46" s="46">
        <v>-33554842</v>
      </c>
    </row>
    <row r="47" spans="1:13" s="73" customFormat="1">
      <c r="A47" s="125" t="s">
        <v>178</v>
      </c>
      <c r="B47" s="141">
        <v>367751</v>
      </c>
      <c r="C47" s="141">
        <v>308690</v>
      </c>
      <c r="D47" s="202">
        <f t="shared" si="4"/>
        <v>-59061</v>
      </c>
      <c r="F47" s="125" t="s">
        <v>179</v>
      </c>
      <c r="G47" s="141">
        <v>38873</v>
      </c>
      <c r="H47" s="75"/>
      <c r="I47" s="113" t="s">
        <v>172</v>
      </c>
      <c r="J47" s="113">
        <v>1069</v>
      </c>
      <c r="K47" s="75"/>
      <c r="L47" s="113" t="s">
        <v>173</v>
      </c>
      <c r="M47" s="46">
        <v>-49153129</v>
      </c>
    </row>
    <row r="48" spans="1:13" s="73" customFormat="1">
      <c r="A48" s="125" t="s">
        <v>179</v>
      </c>
      <c r="B48" s="141">
        <v>38873</v>
      </c>
      <c r="C48" s="141">
        <v>5135892</v>
      </c>
      <c r="D48" s="202">
        <f t="shared" si="4"/>
        <v>5097019</v>
      </c>
      <c r="F48" s="125" t="s">
        <v>177</v>
      </c>
      <c r="G48" s="141">
        <v>0</v>
      </c>
      <c r="I48" s="113" t="s">
        <v>177</v>
      </c>
      <c r="J48" s="113">
        <v>0</v>
      </c>
      <c r="L48" s="113" t="s">
        <v>167</v>
      </c>
      <c r="M48" s="45">
        <v>-89572134</v>
      </c>
    </row>
    <row r="49" spans="1:1">
      <c r="A49" s="11" t="s">
        <v>71</v>
      </c>
    </row>
  </sheetData>
  <sortState ref="L28:M48">
    <sortCondition descending="1" ref="M28"/>
  </sortState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22" workbookViewId="0">
      <selection activeCell="F30" sqref="F30"/>
    </sheetView>
  </sheetViews>
  <sheetFormatPr defaultRowHeight="15"/>
  <cols>
    <col min="1" max="1" width="17.140625" customWidth="1"/>
    <col min="2" max="2" width="16" customWidth="1"/>
    <col min="3" max="3" width="12.140625" style="44" customWidth="1"/>
    <col min="4" max="4" width="16.140625" customWidth="1"/>
    <col min="5" max="5" width="15.42578125" customWidth="1"/>
    <col min="6" max="6" width="13.140625" customWidth="1"/>
  </cols>
  <sheetData>
    <row r="1" spans="1:5" s="44" customFormat="1"/>
    <row r="2" spans="1:5" ht="18.75">
      <c r="A2" s="27" t="s">
        <v>290</v>
      </c>
    </row>
    <row r="3" spans="1:5" ht="75">
      <c r="A3" s="43"/>
      <c r="B3" s="62" t="s">
        <v>193</v>
      </c>
      <c r="C3" s="62" t="s">
        <v>261</v>
      </c>
      <c r="D3" s="62" t="s">
        <v>197</v>
      </c>
      <c r="E3" s="62" t="s">
        <v>196</v>
      </c>
    </row>
    <row r="4" spans="1:5">
      <c r="A4" s="32" t="s">
        <v>0</v>
      </c>
      <c r="B4" s="32">
        <v>3.3</v>
      </c>
      <c r="C4" s="32">
        <v>306.60000000000002</v>
      </c>
      <c r="D4" s="32">
        <v>6.66</v>
      </c>
      <c r="E4" s="32">
        <v>4.5999999999999996</v>
      </c>
    </row>
    <row r="5" spans="1:5">
      <c r="A5" s="32" t="s">
        <v>266</v>
      </c>
      <c r="B5" s="32">
        <v>4</v>
      </c>
      <c r="C5" s="32">
        <v>501.1</v>
      </c>
      <c r="D5" s="32">
        <v>13.69</v>
      </c>
      <c r="E5" s="32">
        <v>9.74</v>
      </c>
    </row>
    <row r="6" spans="1:5">
      <c r="A6" s="32" t="s">
        <v>267</v>
      </c>
      <c r="B6" s="32">
        <v>2.5</v>
      </c>
      <c r="C6" s="32">
        <v>249</v>
      </c>
      <c r="D6" s="32">
        <v>24.86</v>
      </c>
      <c r="E6" s="32">
        <v>15.58</v>
      </c>
    </row>
    <row r="7" spans="1:5" s="80" customFormat="1">
      <c r="A7" s="43" t="s">
        <v>268</v>
      </c>
      <c r="B7" s="43">
        <v>2.9</v>
      </c>
      <c r="C7" s="43">
        <v>449.3</v>
      </c>
      <c r="D7" s="43">
        <v>46.71</v>
      </c>
      <c r="E7" s="43">
        <v>30.3</v>
      </c>
    </row>
    <row r="8" spans="1:5">
      <c r="A8" s="11" t="s">
        <v>71</v>
      </c>
    </row>
    <row r="9" spans="1:5" s="58" customFormat="1">
      <c r="A9" s="11"/>
    </row>
    <row r="10" spans="1:5" ht="18.75">
      <c r="A10" s="27" t="s">
        <v>291</v>
      </c>
    </row>
    <row r="11" spans="1:5" ht="30">
      <c r="A11" s="43"/>
      <c r="B11" s="62" t="s">
        <v>194</v>
      </c>
    </row>
    <row r="12" spans="1:5">
      <c r="A12" s="84" t="s">
        <v>0</v>
      </c>
      <c r="B12" s="32">
        <v>12.4</v>
      </c>
    </row>
    <row r="13" spans="1:5">
      <c r="A13" s="84" t="s">
        <v>266</v>
      </c>
      <c r="B13" s="32">
        <v>14</v>
      </c>
    </row>
    <row r="14" spans="1:5">
      <c r="A14" s="84" t="s">
        <v>267</v>
      </c>
      <c r="B14" s="32">
        <v>10.199999999999999</v>
      </c>
    </row>
    <row r="15" spans="1:5" s="80" customFormat="1">
      <c r="A15" s="43" t="s">
        <v>268</v>
      </c>
      <c r="B15" s="43">
        <v>10.3</v>
      </c>
    </row>
    <row r="16" spans="1:5">
      <c r="A16" s="11" t="s">
        <v>71</v>
      </c>
    </row>
    <row r="18" spans="1:6" ht="18.75">
      <c r="A18" s="27" t="s">
        <v>225</v>
      </c>
      <c r="B18" s="44"/>
    </row>
    <row r="19" spans="1:6" ht="110.25" customHeight="1">
      <c r="A19" s="43"/>
      <c r="B19" s="62" t="s">
        <v>195</v>
      </c>
    </row>
    <row r="20" spans="1:6">
      <c r="A20" s="84" t="s">
        <v>0</v>
      </c>
      <c r="B20" s="32">
        <v>5.7</v>
      </c>
    </row>
    <row r="21" spans="1:6">
      <c r="A21" s="84" t="s">
        <v>266</v>
      </c>
      <c r="B21" s="32">
        <v>5.7</v>
      </c>
    </row>
    <row r="22" spans="1:6">
      <c r="A22" s="84" t="s">
        <v>267</v>
      </c>
      <c r="B22" s="84">
        <v>3.8</v>
      </c>
    </row>
    <row r="23" spans="1:6" s="80" customFormat="1">
      <c r="A23" s="43" t="s">
        <v>268</v>
      </c>
      <c r="B23" s="43">
        <v>4.2</v>
      </c>
    </row>
    <row r="24" spans="1:6">
      <c r="A24" s="11" t="s">
        <v>71</v>
      </c>
    </row>
    <row r="26" spans="1:6" ht="18.75">
      <c r="A26" s="27" t="s">
        <v>292</v>
      </c>
    </row>
    <row r="27" spans="1:6" ht="75">
      <c r="A27" s="43" t="s">
        <v>23</v>
      </c>
      <c r="B27" s="62" t="s">
        <v>198</v>
      </c>
      <c r="C27" s="62" t="s">
        <v>221</v>
      </c>
      <c r="D27" s="62" t="s">
        <v>222</v>
      </c>
      <c r="E27" s="62" t="s">
        <v>223</v>
      </c>
      <c r="F27" s="62" t="s">
        <v>224</v>
      </c>
    </row>
    <row r="28" spans="1:6">
      <c r="A28" s="32" t="s">
        <v>0</v>
      </c>
      <c r="B28" s="32">
        <v>1.41</v>
      </c>
      <c r="C28" s="32">
        <v>49.7</v>
      </c>
      <c r="D28" s="32">
        <v>5.4</v>
      </c>
      <c r="E28" s="32">
        <v>36.5</v>
      </c>
      <c r="F28" s="32">
        <v>8.5</v>
      </c>
    </row>
    <row r="29" spans="1:6">
      <c r="A29" s="84" t="s">
        <v>267</v>
      </c>
      <c r="B29" s="32">
        <v>1.19</v>
      </c>
      <c r="C29" s="32">
        <v>66.7</v>
      </c>
      <c r="D29" s="32">
        <v>1.2</v>
      </c>
      <c r="E29" s="32">
        <v>27.6</v>
      </c>
      <c r="F29" s="32">
        <v>4.5</v>
      </c>
    </row>
    <row r="30" spans="1:6">
      <c r="A30" s="11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13" workbookViewId="0">
      <selection activeCell="B28" sqref="B28"/>
    </sheetView>
  </sheetViews>
  <sheetFormatPr defaultRowHeight="15"/>
  <cols>
    <col min="1" max="1" width="17.28515625" customWidth="1"/>
    <col min="2" max="2" width="14.5703125" customWidth="1"/>
    <col min="3" max="3" width="12.5703125" customWidth="1"/>
    <col min="4" max="4" width="11.42578125" customWidth="1"/>
    <col min="5" max="5" width="11.28515625" customWidth="1"/>
    <col min="6" max="6" width="11.7109375" customWidth="1"/>
    <col min="7" max="7" width="12" customWidth="1"/>
    <col min="13" max="13" width="11.140625" bestFit="1" customWidth="1"/>
  </cols>
  <sheetData>
    <row r="1" spans="1:13" s="58" customFormat="1"/>
    <row r="2" spans="1:13" s="58" customFormat="1" ht="18.75">
      <c r="A2" s="27" t="s">
        <v>293</v>
      </c>
    </row>
    <row r="3" spans="1:13" s="58" customFormat="1" ht="90">
      <c r="A3" s="43"/>
      <c r="B3" s="62" t="s">
        <v>199</v>
      </c>
      <c r="C3" s="62" t="s">
        <v>200</v>
      </c>
      <c r="D3" s="62" t="s">
        <v>201</v>
      </c>
      <c r="E3" s="61" t="s">
        <v>202</v>
      </c>
      <c r="F3" s="61" t="s">
        <v>203</v>
      </c>
      <c r="G3" s="61" t="s">
        <v>204</v>
      </c>
      <c r="H3" s="61" t="s">
        <v>205</v>
      </c>
      <c r="I3" s="61" t="s">
        <v>206</v>
      </c>
      <c r="J3" s="61" t="s">
        <v>263</v>
      </c>
    </row>
    <row r="4" spans="1:13" s="58" customFormat="1">
      <c r="A4" s="84" t="s">
        <v>0</v>
      </c>
      <c r="B4" s="55">
        <v>5564304</v>
      </c>
      <c r="C4" s="105">
        <v>3.7400185180392731E-2</v>
      </c>
      <c r="D4" s="105">
        <v>6.986947514010737E-2</v>
      </c>
      <c r="E4" s="116">
        <v>0.22108587165618557</v>
      </c>
      <c r="F4" s="116">
        <v>7.0330808668972788E-2</v>
      </c>
      <c r="G4" s="116">
        <v>4.6945314274705337E-2</v>
      </c>
      <c r="H4" s="116">
        <v>0.21655987882761257</v>
      </c>
      <c r="I4" s="116">
        <v>0.13271309403655876</v>
      </c>
      <c r="J4" s="116">
        <v>0.21</v>
      </c>
    </row>
    <row r="5" spans="1:13" s="58" customFormat="1">
      <c r="A5" s="84" t="s">
        <v>269</v>
      </c>
      <c r="B5" s="55">
        <v>1567784</v>
      </c>
      <c r="C5" s="105">
        <v>4.2452914432090136E-2</v>
      </c>
      <c r="D5" s="105">
        <v>9.4305720686012867E-2</v>
      </c>
      <c r="E5" s="116">
        <v>0.28073254989207697</v>
      </c>
      <c r="F5" s="116">
        <v>0.11008468003245345</v>
      </c>
      <c r="G5" s="116">
        <v>8.8749470590336429E-2</v>
      </c>
      <c r="H5" s="116">
        <v>4.8875993121501433E-2</v>
      </c>
      <c r="I5" s="116">
        <v>0.12312346598766157</v>
      </c>
      <c r="J5" s="116">
        <v>0.21</v>
      </c>
    </row>
    <row r="6" spans="1:13" s="58" customFormat="1">
      <c r="A6" s="84" t="s">
        <v>270</v>
      </c>
      <c r="B6" s="55">
        <v>357485</v>
      </c>
      <c r="C6" s="105">
        <v>3.9900974866078298E-2</v>
      </c>
      <c r="D6" s="105">
        <v>7.1552652558848628E-2</v>
      </c>
      <c r="E6" s="105">
        <v>0.28750576947284501</v>
      </c>
      <c r="F6" s="105">
        <v>9.1612235478411685E-2</v>
      </c>
      <c r="G6" s="105">
        <v>3.9207239464592918E-2</v>
      </c>
      <c r="H6" s="105">
        <v>9.4054295984446895E-2</v>
      </c>
      <c r="I6" s="105">
        <v>0.18318810579464873</v>
      </c>
      <c r="J6" s="116">
        <v>0.19</v>
      </c>
    </row>
    <row r="7" spans="1:13" s="58" customFormat="1">
      <c r="A7" s="84" t="s">
        <v>268</v>
      </c>
      <c r="B7" s="55">
        <v>55615</v>
      </c>
      <c r="C7" s="105">
        <v>4.3189786927987056E-2</v>
      </c>
      <c r="D7" s="105">
        <v>8.8321495999280769E-2</v>
      </c>
      <c r="E7" s="105">
        <v>0.29301447451227186</v>
      </c>
      <c r="F7" s="105">
        <v>0.10042254787377507</v>
      </c>
      <c r="G7" s="105">
        <v>7.1473523330036856E-2</v>
      </c>
      <c r="H7" s="105">
        <v>7.5465252180167225E-2</v>
      </c>
      <c r="I7" s="105">
        <v>9.3230243639305946E-2</v>
      </c>
      <c r="J7" s="116">
        <v>0.23</v>
      </c>
      <c r="K7" s="110"/>
      <c r="L7" s="111"/>
      <c r="M7" s="111"/>
    </row>
    <row r="8" spans="1:13" s="80" customFormat="1">
      <c r="A8" s="11" t="s">
        <v>71</v>
      </c>
      <c r="B8" s="98"/>
      <c r="C8" s="99"/>
      <c r="D8" s="99"/>
      <c r="E8" s="99"/>
      <c r="F8" s="99"/>
      <c r="G8" s="99"/>
      <c r="H8" s="99"/>
      <c r="I8" s="99"/>
    </row>
    <row r="9" spans="1:13" s="58" customFormat="1">
      <c r="A9" s="11"/>
    </row>
    <row r="10" spans="1:13" s="58" customFormat="1" ht="75">
      <c r="A10" s="43" t="s">
        <v>23</v>
      </c>
      <c r="B10" s="62" t="s">
        <v>211</v>
      </c>
      <c r="C10" s="62" t="s">
        <v>207</v>
      </c>
      <c r="D10" s="62" t="s">
        <v>208</v>
      </c>
      <c r="E10" s="61" t="s">
        <v>209</v>
      </c>
      <c r="F10" s="61" t="s">
        <v>210</v>
      </c>
      <c r="G10" s="61" t="s">
        <v>262</v>
      </c>
    </row>
    <row r="11" spans="1:13" s="58" customFormat="1">
      <c r="A11" s="84" t="s">
        <v>0</v>
      </c>
      <c r="B11" s="117">
        <v>4800837</v>
      </c>
      <c r="C11" s="105">
        <v>0.43521452613367212</v>
      </c>
      <c r="D11" s="105">
        <v>0.38583626146857308</v>
      </c>
      <c r="E11" s="116">
        <v>3.0930231540875059E-2</v>
      </c>
      <c r="F11" s="116">
        <v>2.6115862713106067E-2</v>
      </c>
      <c r="G11" s="105">
        <v>0.12</v>
      </c>
    </row>
    <row r="12" spans="1:13" s="58" customFormat="1">
      <c r="A12" s="84" t="s">
        <v>269</v>
      </c>
      <c r="B12" s="117">
        <v>1273484</v>
      </c>
      <c r="C12" s="105">
        <v>0.45167901599077803</v>
      </c>
      <c r="D12" s="105">
        <v>0.3425052847150023</v>
      </c>
      <c r="E12" s="116">
        <v>2.5936721623514705E-2</v>
      </c>
      <c r="F12" s="116">
        <v>4.475124932861347E-2</v>
      </c>
      <c r="G12" s="105">
        <v>0.14000000000000001</v>
      </c>
    </row>
    <row r="13" spans="1:13" s="58" customFormat="1">
      <c r="A13" s="84" t="s">
        <v>270</v>
      </c>
      <c r="B13" s="117">
        <v>285013</v>
      </c>
      <c r="C13" s="118">
        <v>0.54795395297758343</v>
      </c>
      <c r="D13" s="118">
        <v>0.33892839975720407</v>
      </c>
      <c r="E13" s="118">
        <v>1.9374554844866724E-2</v>
      </c>
      <c r="F13" s="118">
        <v>1.8420212411363691E-2</v>
      </c>
      <c r="G13" s="118">
        <v>0.08</v>
      </c>
    </row>
    <row r="14" spans="1:13" s="80" customFormat="1">
      <c r="A14" s="84" t="s">
        <v>268</v>
      </c>
      <c r="B14" s="119">
        <v>44744</v>
      </c>
      <c r="C14" s="120">
        <v>0.51222510280708022</v>
      </c>
      <c r="D14" s="120">
        <v>0.33477114249955303</v>
      </c>
      <c r="E14" s="120">
        <v>2.1410691936349008E-2</v>
      </c>
      <c r="F14" s="120">
        <v>5.0688360450563207E-2</v>
      </c>
      <c r="G14" s="105">
        <v>0.08</v>
      </c>
    </row>
    <row r="15" spans="1:13" s="58" customFormat="1">
      <c r="A15" s="11" t="s">
        <v>71</v>
      </c>
    </row>
    <row r="16" spans="1:13" s="58" customFormat="1">
      <c r="A16" s="11"/>
    </row>
    <row r="17" spans="1:7" s="58" customFormat="1" ht="18.75">
      <c r="A17" s="27" t="s">
        <v>212</v>
      </c>
    </row>
    <row r="18" spans="1:7" s="58" customFormat="1" ht="30.75">
      <c r="A18" s="27"/>
      <c r="B18" s="62" t="s">
        <v>213</v>
      </c>
    </row>
    <row r="19" spans="1:7" s="58" customFormat="1">
      <c r="A19" s="84" t="s">
        <v>0</v>
      </c>
      <c r="B19" s="32" t="s">
        <v>214</v>
      </c>
    </row>
    <row r="20" spans="1:7" s="58" customFormat="1">
      <c r="A20" s="84" t="s">
        <v>269</v>
      </c>
      <c r="B20" s="32" t="s">
        <v>214</v>
      </c>
    </row>
    <row r="21" spans="1:7" s="58" customFormat="1">
      <c r="A21" s="84" t="s">
        <v>270</v>
      </c>
      <c r="B21" s="32" t="s">
        <v>219</v>
      </c>
    </row>
    <row r="22" spans="1:7" s="80" customFormat="1">
      <c r="A22" s="84" t="s">
        <v>268</v>
      </c>
      <c r="B22" s="84" t="s">
        <v>219</v>
      </c>
    </row>
    <row r="23" spans="1:7" s="58" customFormat="1">
      <c r="A23" s="11" t="s">
        <v>71</v>
      </c>
    </row>
    <row r="24" spans="1:7" s="58" customFormat="1">
      <c r="A24" s="11"/>
    </row>
    <row r="25" spans="1:7" s="58" customFormat="1" ht="18.75">
      <c r="A25" s="27" t="s">
        <v>215</v>
      </c>
    </row>
    <row r="26" spans="1:7" s="58" customFormat="1" ht="18.75">
      <c r="A26" s="27"/>
      <c r="B26" s="32" t="s">
        <v>216</v>
      </c>
      <c r="C26" s="32" t="s">
        <v>217</v>
      </c>
      <c r="D26" s="32" t="s">
        <v>218</v>
      </c>
      <c r="E26" s="32" t="s">
        <v>219</v>
      </c>
      <c r="F26" s="32" t="s">
        <v>220</v>
      </c>
      <c r="G26" s="32" t="s">
        <v>214</v>
      </c>
    </row>
    <row r="27" spans="1:7" s="58" customFormat="1">
      <c r="A27" s="63" t="s">
        <v>268</v>
      </c>
      <c r="B27" s="45">
        <v>58859</v>
      </c>
      <c r="C27" s="45">
        <v>8139</v>
      </c>
      <c r="D27" s="45">
        <v>1240</v>
      </c>
      <c r="E27" s="45">
        <v>9232</v>
      </c>
      <c r="F27" s="45">
        <v>14578</v>
      </c>
      <c r="G27" s="45">
        <v>20102</v>
      </c>
    </row>
    <row r="28" spans="1:7">
      <c r="A28" s="11" t="s">
        <v>71</v>
      </c>
    </row>
  </sheetData>
  <conditionalFormatting sqref="B11:B14">
    <cfRule type="cellIs" dxfId="0" priority="1" operator="between">
      <formula>0.0000000001</formula>
      <formula>0.5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25" workbookViewId="0">
      <selection activeCell="D15" sqref="D15"/>
    </sheetView>
  </sheetViews>
  <sheetFormatPr defaultRowHeight="15"/>
  <cols>
    <col min="1" max="1" width="11.28515625" customWidth="1"/>
    <col min="2" max="2" width="56.85546875" bestFit="1" customWidth="1"/>
    <col min="3" max="3" width="11.5703125" bestFit="1" customWidth="1"/>
    <col min="4" max="5" width="31.28515625" bestFit="1" customWidth="1"/>
    <col min="6" max="10" width="12.7109375" bestFit="1" customWidth="1"/>
    <col min="12" max="14" width="12.7109375" bestFit="1" customWidth="1"/>
    <col min="15" max="15" width="75.42578125" bestFit="1" customWidth="1"/>
  </cols>
  <sheetData>
    <row r="1" spans="1:11">
      <c r="A1" s="123" t="s">
        <v>294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90">
      <c r="A2" s="132" t="s">
        <v>228</v>
      </c>
      <c r="B2" s="133" t="s">
        <v>229</v>
      </c>
      <c r="C2" s="132" t="s">
        <v>230</v>
      </c>
      <c r="D2" s="134" t="s">
        <v>231</v>
      </c>
      <c r="E2" s="133" t="s">
        <v>232</v>
      </c>
      <c r="F2" s="133" t="s">
        <v>233</v>
      </c>
      <c r="G2" s="133" t="s">
        <v>234</v>
      </c>
      <c r="H2" s="135" t="s">
        <v>235</v>
      </c>
      <c r="I2" s="133" t="s">
        <v>236</v>
      </c>
      <c r="J2" s="133" t="s">
        <v>237</v>
      </c>
      <c r="K2" s="133" t="s">
        <v>238</v>
      </c>
    </row>
    <row r="3" spans="1:11">
      <c r="A3" s="136" t="s">
        <v>295</v>
      </c>
      <c r="B3" s="137">
        <v>1267296710.6199999</v>
      </c>
      <c r="C3" s="138">
        <v>7</v>
      </c>
      <c r="D3" s="139">
        <v>36</v>
      </c>
      <c r="E3" s="137">
        <v>1195282941.72</v>
      </c>
      <c r="F3" s="137">
        <v>787760940.32000005</v>
      </c>
      <c r="G3" s="137">
        <v>407522001.39999998</v>
      </c>
      <c r="H3" s="137">
        <v>94.317528934106633</v>
      </c>
      <c r="I3" s="137">
        <v>67859797.489999995</v>
      </c>
      <c r="J3" s="137">
        <v>67859797.489999995</v>
      </c>
      <c r="K3" s="137">
        <v>0</v>
      </c>
    </row>
    <row r="4" spans="1:11">
      <c r="A4" s="136" t="s">
        <v>296</v>
      </c>
      <c r="B4" s="137">
        <v>365102700.39999998</v>
      </c>
      <c r="C4" s="138">
        <v>10</v>
      </c>
      <c r="D4" s="139">
        <v>285</v>
      </c>
      <c r="E4" s="137">
        <v>0</v>
      </c>
      <c r="F4" s="137">
        <v>0</v>
      </c>
      <c r="G4" s="137">
        <v>0</v>
      </c>
      <c r="H4" s="137">
        <v>0</v>
      </c>
      <c r="I4" s="137">
        <v>0</v>
      </c>
      <c r="J4" s="137">
        <v>0</v>
      </c>
      <c r="K4" s="137">
        <v>0</v>
      </c>
    </row>
    <row r="5" spans="1:11">
      <c r="A5" s="136" t="s">
        <v>297</v>
      </c>
      <c r="B5" s="137">
        <v>278970535.77999997</v>
      </c>
      <c r="C5" s="138">
        <v>23</v>
      </c>
      <c r="D5" s="139">
        <v>793</v>
      </c>
      <c r="E5" s="137">
        <v>49170</v>
      </c>
      <c r="F5" s="137">
        <v>49170</v>
      </c>
      <c r="G5" s="137">
        <v>0</v>
      </c>
      <c r="H5" s="137">
        <v>1.7625517283580135E-2</v>
      </c>
      <c r="I5" s="137">
        <v>16124899.640000001</v>
      </c>
      <c r="J5" s="137">
        <v>14152107.91</v>
      </c>
      <c r="K5" s="137">
        <v>1972791.73</v>
      </c>
    </row>
    <row r="6" spans="1:11">
      <c r="A6" s="136" t="s">
        <v>298</v>
      </c>
      <c r="B6" s="137">
        <v>212784749</v>
      </c>
      <c r="C6" s="138">
        <v>112</v>
      </c>
      <c r="D6" s="139">
        <v>277</v>
      </c>
      <c r="E6" s="137">
        <v>108551588</v>
      </c>
      <c r="F6" s="137">
        <v>38256619</v>
      </c>
      <c r="G6" s="137">
        <v>70294969</v>
      </c>
      <c r="H6" s="137">
        <v>51.01474072279494</v>
      </c>
      <c r="I6" s="137">
        <v>61492575</v>
      </c>
      <c r="J6" s="137">
        <v>36897439</v>
      </c>
      <c r="K6" s="137">
        <v>24595136</v>
      </c>
    </row>
    <row r="7" spans="1:11">
      <c r="A7" s="136" t="s">
        <v>299</v>
      </c>
      <c r="B7" s="137">
        <v>194369990</v>
      </c>
      <c r="C7" s="138">
        <v>39</v>
      </c>
      <c r="D7" s="139">
        <v>417</v>
      </c>
      <c r="E7" s="137">
        <v>53887914</v>
      </c>
      <c r="F7" s="137">
        <v>53359655</v>
      </c>
      <c r="G7" s="137">
        <v>528259</v>
      </c>
      <c r="H7" s="137">
        <v>27.724400253351867</v>
      </c>
      <c r="I7" s="137">
        <v>107817223</v>
      </c>
      <c r="J7" s="137">
        <v>107817223</v>
      </c>
      <c r="K7" s="137">
        <v>0</v>
      </c>
    </row>
    <row r="8" spans="1:11">
      <c r="A8" s="126" t="s">
        <v>300</v>
      </c>
      <c r="B8" s="137">
        <v>180059155.94</v>
      </c>
      <c r="C8" s="138">
        <v>7</v>
      </c>
      <c r="D8" s="139">
        <v>2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</row>
    <row r="9" spans="1:11">
      <c r="A9" s="136" t="s">
        <v>301</v>
      </c>
      <c r="B9" s="137">
        <v>112263485</v>
      </c>
      <c r="C9" s="138">
        <v>90</v>
      </c>
      <c r="D9" s="139">
        <v>349</v>
      </c>
      <c r="E9" s="137">
        <v>72284919</v>
      </c>
      <c r="F9" s="137">
        <v>71822896</v>
      </c>
      <c r="G9" s="137">
        <v>462023</v>
      </c>
      <c r="H9" s="137">
        <v>64.388629125489913</v>
      </c>
      <c r="I9" s="137">
        <v>61837522</v>
      </c>
      <c r="J9" s="137">
        <v>19135378</v>
      </c>
      <c r="K9" s="137">
        <v>42702144</v>
      </c>
    </row>
    <row r="10" spans="1:11">
      <c r="A10" s="136" t="s">
        <v>302</v>
      </c>
      <c r="B10" s="137">
        <v>94296620.680000007</v>
      </c>
      <c r="C10" s="138">
        <v>22</v>
      </c>
      <c r="D10" s="139">
        <v>76</v>
      </c>
      <c r="E10" s="137">
        <v>406602.96</v>
      </c>
      <c r="F10" s="137">
        <v>240545.71</v>
      </c>
      <c r="G10" s="137">
        <v>166057.25</v>
      </c>
      <c r="H10" s="137">
        <v>0.43119568555889848</v>
      </c>
      <c r="I10" s="137">
        <v>41792324.100000001</v>
      </c>
      <c r="J10" s="137">
        <v>20269044.129999999</v>
      </c>
      <c r="K10" s="137">
        <v>21523279.969999999</v>
      </c>
    </row>
    <row r="11" spans="1:11">
      <c r="A11" s="136" t="s">
        <v>303</v>
      </c>
      <c r="B11" s="137">
        <v>85668603.629999995</v>
      </c>
      <c r="C11" s="138">
        <v>19</v>
      </c>
      <c r="D11" s="139">
        <v>291</v>
      </c>
      <c r="E11" s="137">
        <v>78710763.790000007</v>
      </c>
      <c r="F11" s="137">
        <v>24318632.190000001</v>
      </c>
      <c r="G11" s="137">
        <v>54392131.600000001</v>
      </c>
      <c r="H11" s="137">
        <v>91.878191606751656</v>
      </c>
      <c r="I11" s="137">
        <v>5020540.8600000003</v>
      </c>
      <c r="J11" s="137">
        <v>3183280.06</v>
      </c>
      <c r="K11" s="137">
        <v>1837260.8</v>
      </c>
    </row>
    <row r="12" spans="1:11">
      <c r="A12" s="136" t="s">
        <v>304</v>
      </c>
      <c r="B12" s="137">
        <v>71509762.799999997</v>
      </c>
      <c r="C12" s="138">
        <v>11</v>
      </c>
      <c r="D12" s="139">
        <v>14</v>
      </c>
      <c r="E12" s="137">
        <v>0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</row>
    <row r="13" spans="1:1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</row>
    <row r="14" spans="1:11">
      <c r="A14" s="140" t="s">
        <v>305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ht="90">
      <c r="A15" s="132" t="s">
        <v>228</v>
      </c>
      <c r="B15" s="132" t="s">
        <v>230</v>
      </c>
      <c r="C15" s="133" t="s">
        <v>232</v>
      </c>
      <c r="D15" s="133" t="s">
        <v>233</v>
      </c>
      <c r="E15" s="133" t="s">
        <v>234</v>
      </c>
      <c r="F15" s="133" t="s">
        <v>229</v>
      </c>
      <c r="G15" s="134" t="s">
        <v>231</v>
      </c>
      <c r="H15" s="135" t="s">
        <v>235</v>
      </c>
      <c r="I15" s="133" t="s">
        <v>236</v>
      </c>
      <c r="J15" s="133" t="s">
        <v>237</v>
      </c>
      <c r="K15" s="133" t="s">
        <v>238</v>
      </c>
    </row>
    <row r="16" spans="1:11">
      <c r="A16" s="125" t="s">
        <v>295</v>
      </c>
      <c r="B16" s="125">
        <v>7</v>
      </c>
      <c r="C16" s="141">
        <v>1195282941.72</v>
      </c>
      <c r="D16" s="141">
        <v>787760940.32000005</v>
      </c>
      <c r="E16" s="141">
        <v>407522001.39999998</v>
      </c>
      <c r="F16" s="141">
        <v>1267296710.6199999</v>
      </c>
      <c r="G16" s="127">
        <v>36</v>
      </c>
      <c r="H16" s="141">
        <v>94.317528934106633</v>
      </c>
      <c r="I16" s="141">
        <v>67859797.489999995</v>
      </c>
      <c r="J16" s="141">
        <v>67859797.489999995</v>
      </c>
      <c r="K16" s="141">
        <v>0</v>
      </c>
    </row>
    <row r="17" spans="1:11">
      <c r="A17" s="125" t="s">
        <v>298</v>
      </c>
      <c r="B17" s="125">
        <v>112</v>
      </c>
      <c r="C17" s="141">
        <v>108551588</v>
      </c>
      <c r="D17" s="141">
        <v>38256619</v>
      </c>
      <c r="E17" s="141">
        <v>70294969</v>
      </c>
      <c r="F17" s="141">
        <v>212784749</v>
      </c>
      <c r="G17" s="127">
        <v>277</v>
      </c>
      <c r="H17" s="141">
        <v>51.01474072279494</v>
      </c>
      <c r="I17" s="141">
        <v>61492575</v>
      </c>
      <c r="J17" s="141">
        <v>36897439</v>
      </c>
      <c r="K17" s="141">
        <v>24595136</v>
      </c>
    </row>
    <row r="18" spans="1:11">
      <c r="A18" s="125" t="s">
        <v>303</v>
      </c>
      <c r="B18" s="125">
        <v>19</v>
      </c>
      <c r="C18" s="141">
        <v>78710763.790000007</v>
      </c>
      <c r="D18" s="141">
        <v>24318632.190000001</v>
      </c>
      <c r="E18" s="141">
        <v>54392131.600000001</v>
      </c>
      <c r="F18" s="141">
        <v>85668603.629999995</v>
      </c>
      <c r="G18" s="127">
        <v>291</v>
      </c>
      <c r="H18" s="141">
        <v>91.878191606751656</v>
      </c>
      <c r="I18" s="141">
        <v>5020540.8600000003</v>
      </c>
      <c r="J18" s="141">
        <v>3183280.06</v>
      </c>
      <c r="K18" s="141">
        <v>1837260.8</v>
      </c>
    </row>
    <row r="19" spans="1:11">
      <c r="A19" s="125" t="s">
        <v>301</v>
      </c>
      <c r="B19" s="125">
        <v>90</v>
      </c>
      <c r="C19" s="141">
        <v>72284919</v>
      </c>
      <c r="D19" s="141">
        <v>71822896</v>
      </c>
      <c r="E19" s="141">
        <v>462023</v>
      </c>
      <c r="F19" s="141">
        <v>112263485</v>
      </c>
      <c r="G19" s="127">
        <v>349</v>
      </c>
      <c r="H19" s="141">
        <v>64.388629125489913</v>
      </c>
      <c r="I19" s="141">
        <v>61837522</v>
      </c>
      <c r="J19" s="141">
        <v>19135378</v>
      </c>
      <c r="K19" s="141">
        <v>42702144</v>
      </c>
    </row>
    <row r="20" spans="1:11">
      <c r="A20" s="125" t="s">
        <v>299</v>
      </c>
      <c r="B20" s="125">
        <v>39</v>
      </c>
      <c r="C20" s="141">
        <v>53887914</v>
      </c>
      <c r="D20" s="141">
        <v>53359655</v>
      </c>
      <c r="E20" s="141">
        <v>528259</v>
      </c>
      <c r="F20" s="141">
        <v>194369990</v>
      </c>
      <c r="G20" s="127">
        <v>417</v>
      </c>
      <c r="H20" s="141">
        <v>27.724400253351867</v>
      </c>
      <c r="I20" s="141">
        <v>107817223</v>
      </c>
      <c r="J20" s="141">
        <v>107817223</v>
      </c>
      <c r="K20" s="141">
        <v>0</v>
      </c>
    </row>
    <row r="21" spans="1:11">
      <c r="A21" s="125" t="s">
        <v>306</v>
      </c>
      <c r="B21" s="125">
        <v>48</v>
      </c>
      <c r="C21" s="141">
        <v>26415679.289999999</v>
      </c>
      <c r="D21" s="141">
        <v>31300</v>
      </c>
      <c r="E21" s="141">
        <v>26384379.289999999</v>
      </c>
      <c r="F21" s="141">
        <v>44710964.140000001</v>
      </c>
      <c r="G21" s="127">
        <v>272</v>
      </c>
      <c r="H21" s="141">
        <v>59.080987847380371</v>
      </c>
      <c r="I21" s="141">
        <v>4830371.54</v>
      </c>
      <c r="J21" s="141">
        <v>528648.71</v>
      </c>
      <c r="K21" s="141">
        <v>4301722.83</v>
      </c>
    </row>
    <row r="22" spans="1:11">
      <c r="A22" s="125" t="s">
        <v>307</v>
      </c>
      <c r="B22" s="125">
        <v>50</v>
      </c>
      <c r="C22" s="141">
        <v>17523750.100000001</v>
      </c>
      <c r="D22" s="141">
        <v>15281111.140000001</v>
      </c>
      <c r="E22" s="141">
        <v>2242638.96</v>
      </c>
      <c r="F22" s="141">
        <v>18691785.84</v>
      </c>
      <c r="G22" s="127">
        <v>105</v>
      </c>
      <c r="H22" s="141">
        <v>93.751074669920371</v>
      </c>
      <c r="I22" s="141">
        <v>9665840.4800000004</v>
      </c>
      <c r="J22" s="141">
        <v>6074962.1399999997</v>
      </c>
      <c r="K22" s="141">
        <v>3590878.34</v>
      </c>
    </row>
    <row r="23" spans="1:11">
      <c r="A23" s="125" t="s">
        <v>308</v>
      </c>
      <c r="B23" s="125">
        <v>18</v>
      </c>
      <c r="C23" s="141">
        <v>16190167.6</v>
      </c>
      <c r="D23" s="141">
        <v>6546034.2800000003</v>
      </c>
      <c r="E23" s="141">
        <v>9644133.3200000003</v>
      </c>
      <c r="F23" s="141">
        <v>59355657.109999999</v>
      </c>
      <c r="G23" s="127">
        <v>23</v>
      </c>
      <c r="H23" s="141">
        <v>27.276536708195831</v>
      </c>
      <c r="I23" s="141">
        <v>16999093.039999999</v>
      </c>
      <c r="J23" s="141">
        <v>9123619.0199999996</v>
      </c>
      <c r="K23" s="141">
        <v>7875474.0199999996</v>
      </c>
    </row>
    <row r="24" spans="1:11">
      <c r="A24" s="125" t="s">
        <v>309</v>
      </c>
      <c r="B24" s="125">
        <v>182</v>
      </c>
      <c r="C24" s="141">
        <v>12104666.82</v>
      </c>
      <c r="D24" s="141">
        <v>6619635</v>
      </c>
      <c r="E24" s="141">
        <v>5485031.8200000003</v>
      </c>
      <c r="F24" s="141">
        <v>17310402.609999999</v>
      </c>
      <c r="G24" s="127">
        <v>102</v>
      </c>
      <c r="H24" s="141">
        <v>69.927124704813565</v>
      </c>
      <c r="I24" s="141">
        <v>2218527.29</v>
      </c>
      <c r="J24" s="141">
        <v>1130858.93</v>
      </c>
      <c r="K24" s="141">
        <v>1087668.3600000001</v>
      </c>
    </row>
    <row r="25" spans="1:11">
      <c r="A25" s="125" t="s">
        <v>310</v>
      </c>
      <c r="B25" s="125">
        <v>24</v>
      </c>
      <c r="C25" s="141">
        <v>9689650</v>
      </c>
      <c r="D25" s="141">
        <v>9689650</v>
      </c>
      <c r="E25" s="141">
        <v>0</v>
      </c>
      <c r="F25" s="141">
        <v>10974869</v>
      </c>
      <c r="G25" s="127">
        <v>81</v>
      </c>
      <c r="H25" s="141">
        <v>88.28943652994856</v>
      </c>
      <c r="I25" s="141">
        <v>5387734</v>
      </c>
      <c r="J25" s="141">
        <v>5387734</v>
      </c>
      <c r="K25" s="141">
        <v>0</v>
      </c>
    </row>
    <row r="26" spans="1:1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</row>
    <row r="27" spans="1:1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</row>
    <row r="28" spans="1:11">
      <c r="A28" s="126" t="s">
        <v>311</v>
      </c>
      <c r="B28" s="127">
        <v>2593</v>
      </c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1">
      <c r="A29" s="129"/>
      <c r="B29" s="123"/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1">
      <c r="A30" s="128" t="s">
        <v>239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1">
      <c r="A31" s="126" t="s">
        <v>0</v>
      </c>
      <c r="B31" s="130">
        <v>0.17</v>
      </c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11">
      <c r="A32" s="126" t="s">
        <v>268</v>
      </c>
      <c r="B32" s="130">
        <v>0.12</v>
      </c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2">
      <c r="A33" s="124"/>
      <c r="B33" s="123"/>
    </row>
    <row r="34" spans="1:2">
      <c r="A34" s="128" t="s">
        <v>240</v>
      </c>
      <c r="B34" s="123"/>
    </row>
    <row r="35" spans="1:2">
      <c r="A35" s="126" t="s">
        <v>0</v>
      </c>
      <c r="B35" s="142">
        <v>0.36</v>
      </c>
    </row>
    <row r="36" spans="1:2">
      <c r="A36" s="126" t="s">
        <v>268</v>
      </c>
      <c r="B36" s="130">
        <v>0.6</v>
      </c>
    </row>
    <row r="37" spans="1:2">
      <c r="A37" s="124"/>
      <c r="B37" s="123"/>
    </row>
    <row r="38" spans="1:2">
      <c r="A38" s="128" t="s">
        <v>241</v>
      </c>
      <c r="B38" s="123"/>
    </row>
    <row r="39" spans="1:2">
      <c r="A39" s="126" t="s">
        <v>0</v>
      </c>
      <c r="B39" s="131">
        <v>2.1999999999999999E-2</v>
      </c>
    </row>
    <row r="40" spans="1:2">
      <c r="A40" s="126" t="s">
        <v>268</v>
      </c>
      <c r="B40" s="130">
        <v>-0.01</v>
      </c>
    </row>
    <row r="41" spans="1:2">
      <c r="A41" s="124"/>
      <c r="B41" s="123"/>
    </row>
    <row r="42" spans="1:2">
      <c r="A42" s="128" t="s">
        <v>242</v>
      </c>
      <c r="B42" s="123"/>
    </row>
    <row r="43" spans="1:2">
      <c r="A43" s="126" t="s">
        <v>0</v>
      </c>
      <c r="B43" s="131">
        <v>3.2000000000000001E-2</v>
      </c>
    </row>
    <row r="44" spans="1:2">
      <c r="A44" s="126" t="s">
        <v>268</v>
      </c>
      <c r="B44" s="131">
        <v>1.7999999999999999E-2</v>
      </c>
    </row>
    <row r="45" spans="1:2">
      <c r="A45" s="124"/>
      <c r="B45" s="123"/>
    </row>
    <row r="46" spans="1:2">
      <c r="A46" s="128" t="s">
        <v>243</v>
      </c>
      <c r="B46" s="123"/>
    </row>
    <row r="47" spans="1:2">
      <c r="A47" s="126" t="s">
        <v>0</v>
      </c>
      <c r="B47" s="131">
        <v>2.9000000000000001E-2</v>
      </c>
    </row>
    <row r="48" spans="1:2">
      <c r="A48" s="126" t="s">
        <v>268</v>
      </c>
      <c r="B48" s="130">
        <v>0.01</v>
      </c>
    </row>
    <row r="49" spans="1:2">
      <c r="A49" s="124"/>
      <c r="B49" s="123"/>
    </row>
    <row r="50" spans="1:2">
      <c r="A50" s="128" t="s">
        <v>244</v>
      </c>
      <c r="B50" s="123"/>
    </row>
    <row r="51" spans="1:2">
      <c r="A51" s="126" t="s">
        <v>0</v>
      </c>
      <c r="B51" s="131">
        <v>2.3E-2</v>
      </c>
    </row>
    <row r="52" spans="1:2">
      <c r="A52" s="126" t="s">
        <v>268</v>
      </c>
      <c r="B52" s="130">
        <v>-0.04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Território</vt:lpstr>
      <vt:lpstr>População</vt:lpstr>
      <vt:lpstr>Serviços</vt:lpstr>
      <vt:lpstr>Comércio internacional</vt:lpstr>
      <vt:lpstr>Empresas</vt:lpstr>
      <vt:lpstr>Autarquia e eleições</vt:lpstr>
      <vt:lpstr>Informa DB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aguiar</dc:creator>
  <cp:lastModifiedBy>Alexandra Machado</cp:lastModifiedBy>
  <dcterms:created xsi:type="dcterms:W3CDTF">2014-11-21T13:24:54Z</dcterms:created>
  <dcterms:modified xsi:type="dcterms:W3CDTF">2016-07-29T13:23:06Z</dcterms:modified>
</cp:coreProperties>
</file>